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fl11\share\04_財政課\00_共通\07_ホームページ\財政状況\"/>
    </mc:Choice>
  </mc:AlternateContent>
  <xr:revisionPtr revIDLastSave="0" documentId="8_{1CD41F0F-668C-4E98-B49F-75FFC858ED59}" xr6:coauthVersionLast="47" xr6:coauthVersionMax="47" xr10:uidLastSave="{00000000-0000-0000-0000-000000000000}"/>
  <workbookProtection workbookPassword="CC05" lockStructure="1"/>
  <bookViews>
    <workbookView xWindow="-120" yWindow="-120" windowWidth="29040" windowHeight="15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C36" i="9" s="1"/>
  <c r="E35" i="9"/>
  <c r="E34" i="9"/>
  <c r="CO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BW41" i="9"/>
  <c r="BW42" i="9"/>
  <c r="BW43" i="9"/>
  <c r="C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U34" i="9"/>
  <c r="U35" i="9" s="1"/>
  <c r="U36" i="9" s="1"/>
  <c r="BE34" i="9" l="1"/>
  <c r="BE35" i="9" s="1"/>
  <c r="BW34" i="9" l="1"/>
  <c r="BW35" i="9" s="1"/>
  <c r="BW36" i="9" s="1"/>
  <c r="BW37" i="9" s="1"/>
  <c r="BW38" i="9" s="1"/>
  <c r="BW39" i="9" s="1"/>
  <c r="BW40" i="9" s="1"/>
  <c r="CO34" i="9" s="1"/>
</calcChain>
</file>

<file path=xl/sharedStrings.xml><?xml version="1.0" encoding="utf-8"?>
<sst xmlns="http://schemas.openxmlformats.org/spreadsheetml/2006/main" count="950" uniqueCount="549">
  <si>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</si>
  <si>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</si>
  <si>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</si>
  <si>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</si>
  <si>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</si>
  <si>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</si>
  <si>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</si>
  <si>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</si>
  <si>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</si>
  <si>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</si>
  <si>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</si>
  <si>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</si>
  <si>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</si>
  <si>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</si>
  <si>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</si>
  <si>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</si>
  <si>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</si>
  <si>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</si>
  <si>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</si>
  <si>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</si>
  <si>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</si>
  <si>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</si>
  <si>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</si>
  <si>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</si>
  <si>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</si>
  <si>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</si>
  <si>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</si>
  <si>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</si>
  <si>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</si>
  <si>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</si>
  <si>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</si>
  <si>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</si>
  <si>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</si>
  <si>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</si>
  <si>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</si>
  <si>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</si>
  <si>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</si>
  <si>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</si>
  <si>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</si>
  <si>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</si>
  <si>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</si>
  <si>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</si>
  <si>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</si>
  <si>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</si>
  <si>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</si>
  <si>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</si>
  <si>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</si>
  <si>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</si>
  <si>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</si>
  <si>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</si>
  <si>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</si>
  <si>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</si>
  <si>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</si>
  <si>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</si>
  <si>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</si>
  <si>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</si>
  <si>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</si>
  <si>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</si>
  <si>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</si>
  <si>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</si>
  <si>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</si>
  <si>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</si>
  <si>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</si>
  <si>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</si>
  <si>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</si>
  <si>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</si>
  <si>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</si>
  <si>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</si>
  <si>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</si>
  <si>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</si>
  <si>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</si>
  <si>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</si>
  <si>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</si>
  <si>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</si>
  <si>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</si>
  <si>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</si>
  <si>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</si>
  <si>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</si>
  <si>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</si>
  <si>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</si>
  <si>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</si>
  <si>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</si>
  <si>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</si>
  <si>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</si>
  <si>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</si>
  <si>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</si>
  <si>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</si>
  <si>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</si>
  <si>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</si>
  <si>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</si>
  <si>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</si>
  <si>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</si>
  <si>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</si>
  <si>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</si>
  <si>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</si>
  <si>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</si>
  <si>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</si>
  <si>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</si>
  <si>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</si>
  <si>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</si>
  <si>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</si>
  <si>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</si>
  <si>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</si>
  <si>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</si>
  <si>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</si>
  <si>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</si>
  <si>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</si>
  <si>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</si>
  <si>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</si>
  <si>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</si>
  <si>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</si>
  <si>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</si>
  <si>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</si>
  <si>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</si>
  <si>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</si>
  <si>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</si>
  <si>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</si>
  <si>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</si>
  <si>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</si>
  <si>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</si>
  <si>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</si>
  <si>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</si>
  <si>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</si>
  <si>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</si>
  <si>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</si>
  <si>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</si>
  <si>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</si>
  <si>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</si>
  <si>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</si>
  <si>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</si>
  <si>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</si>
  <si>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</si>
  <si>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</si>
  <si>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</si>
  <si>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</si>
  <si>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</si>
  <si>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</si>
  <si>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</si>
  <si>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</si>
  <si>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</si>
  <si>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</si>
  <si>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</si>
  <si>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</si>
  <si>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</si>
  <si>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</si>
  <si>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</si>
  <si>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</si>
  <si>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</si>
  <si>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</si>
  <si>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</si>
  <si>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</si>
  <si>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</si>
  <si>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</si>
  <si>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</si>
  <si>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</si>
  <si>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</si>
  <si>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</si>
  <si>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</si>
  <si>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</si>
  <si>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</si>
  <si>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</si>
  <si>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</si>
  <si>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</si>
  <si>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</si>
  <si>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</si>
  <si>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</si>
  <si>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</si>
  <si>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</si>
  <si>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</si>
  <si>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</si>
  <si>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</si>
  <si>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</si>
  <si>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</si>
  <si>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</si>
  <si>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</si>
  <si>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</si>
  <si>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</si>
  <si>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</si>
  <si>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</si>
  <si>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</si>
  <si>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</si>
  <si>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</si>
  <si>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</si>
  <si>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</si>
  <si>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</si>
  <si>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</si>
  <si>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</si>
  <si>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</si>
  <si>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</si>
  <si>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</si>
  <si>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</si>
  <si>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</si>
  <si>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</si>
  <si>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</si>
  <si>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</si>
  <si>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北海道北斗市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</si>
  <si>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</si>
  <si>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</si>
  <si>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</si>
  <si>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</si>
  <si>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</si>
  <si>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</si>
  <si>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</si>
  <si>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</si>
  <si>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</si>
  <si>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</si>
  <si>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</si>
  <si>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</si>
  <si>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</si>
  <si>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</si>
  <si>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</si>
  <si>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</si>
  <si>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</si>
  <si>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</si>
  <si>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</si>
  <si>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</si>
  <si>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</si>
  <si>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</si>
  <si>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</si>
  <si>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</si>
  <si>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</si>
  <si>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</si>
  <si>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</si>
  <si>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</si>
  <si>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</si>
  <si>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</si>
  <si>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</si>
  <si>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</si>
  <si>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</si>
  <si>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</si>
  <si>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</si>
  <si>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</si>
  <si>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</si>
  <si>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</si>
  <si>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</si>
  <si>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</si>
  <si>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</si>
  <si>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</si>
  <si>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</si>
  <si>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</si>
  <si>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</si>
  <si>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</si>
  <si>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</si>
  <si>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</si>
  <si>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</si>
  <si>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</si>
  <si>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</si>
  <si>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</si>
  <si>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</si>
  <si>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</si>
  <si>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</si>
  <si>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</si>
  <si>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</si>
  <si>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</si>
  <si>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</si>
  <si>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</si>
  <si>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</si>
  <si>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</si>
  <si>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</si>
  <si>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</si>
  <si>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</si>
  <si>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</si>
  <si>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</si>
  <si>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</si>
  <si>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</si>
  <si>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</si>
  <si>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</si>
  <si>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</si>
  <si>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</si>
  <si>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</si>
  <si>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</si>
  <si>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</si>
  <si>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</si>
  <si>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</si>
  <si>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</si>
  <si>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</si>
  <si>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</si>
  <si>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</si>
  <si>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</si>
  <si>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</si>
  <si>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</si>
  <si>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</si>
  <si>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</si>
  <si>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</si>
  <si>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</si>
  <si>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</si>
  <si>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</si>
  <si>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</si>
  <si>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</si>
  <si>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</si>
  <si>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</si>
  <si>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</si>
  <si>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</si>
  <si>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</si>
  <si>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</si>
  <si>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</si>
  <si>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</si>
  <si>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</si>
  <si>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</si>
  <si>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</si>
  <si>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</si>
  <si>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</si>
  <si>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</si>
  <si>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</si>
  <si>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</si>
  <si>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</si>
  <si>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</si>
  <si>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</si>
  <si>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</si>
  <si>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</si>
  <si>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</si>
  <si>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</si>
  <si>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</si>
  <si>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7"/>
  </si>
  <si>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</si>
  <si>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</si>
  <si>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</si>
  <si>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</si>
  <si>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</si>
  <si>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</si>
  <si>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</si>
  <si>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</si>
  <si>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</si>
  <si>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</si>
  <si>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</si>
  <si>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</si>
  <si>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</si>
  <si>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</si>
  <si>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</si>
  <si>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</si>
  <si>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</si>
  <si>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</si>
  <si>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</si>
  <si>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</si>
  <si>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</si>
  <si>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</si>
  <si>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</si>
  <si>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</si>
  <si>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</si>
  <si>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</si>
  <si>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</si>
  <si>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</si>
  <si>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</si>
  <si>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</si>
  <si>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北海道北斗市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</si>
  <si>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</si>
  <si>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</si>
  <si>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</si>
  <si>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</si>
  <si>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</si>
  <si>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</si>
  <si>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</si>
  <si>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</si>
  <si>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</si>
  <si>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</si>
  <si>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</si>
  <si>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</si>
  <si>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</si>
  <si>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</si>
  <si>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</si>
  <si>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</si>
  <si>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</si>
  <si>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</si>
  <si>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</si>
  <si>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</si>
  <si>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</si>
  <si>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</si>
  <si>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</si>
  <si>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</si>
  <si>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</si>
  <si>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</si>
  <si>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</si>
  <si>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</si>
  <si>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</si>
  <si>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</si>
  <si>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</si>
  <si>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</si>
  <si>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</si>
  <si>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</si>
  <si>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</si>
  <si>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</si>
  <si>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</si>
  <si>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</si>
  <si>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</si>
  <si>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</si>
  <si>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</si>
  <si>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</si>
  <si>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</si>
  <si>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</si>
  <si>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</si>
  <si>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</si>
  <si>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</si>
  <si>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</si>
  <si>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</si>
  <si>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</si>
  <si>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</si>
  <si>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</si>
  <si>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</si>
  <si>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</si>
  <si>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</si>
  <si>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</si>
  <si>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</si>
  <si>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</si>
  <si>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</si>
  <si>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</si>
  <si>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</si>
  <si>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</si>
  <si>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</si>
  <si>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</si>
  <si>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</si>
  <si>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</si>
  <si>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</si>
  <si>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</si>
  <si>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</si>
  <si>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</si>
  <si>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</si>
  <si>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</si>
  <si>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</si>
  <si>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</si>
  <si>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</si>
  <si>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</si>
  <si>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</si>
  <si>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</si>
  <si>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</si>
  <si>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</si>
  <si>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</si>
  <si>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</si>
  <si>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</si>
  <si>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</si>
  <si>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</si>
  <si>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</si>
  <si>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</si>
  <si>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</si>
  <si>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</si>
  <si>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</si>
  <si>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</si>
  <si>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</si>
  <si>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</si>
  <si>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</si>
  <si>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</si>
  <si>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</si>
  <si>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</si>
  <si>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</si>
  <si>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</si>
  <si>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</si>
  <si>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</si>
  <si>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</si>
  <si>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</si>
  <si>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</si>
  <si>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</si>
  <si>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</si>
  <si>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</si>
  <si>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</si>
  <si>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</si>
  <si>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</si>
  <si>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</si>
  <si>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</si>
  <si>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</si>
  <si>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</si>
  <si>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</si>
  <si>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</si>
  <si>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</si>
  <si>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</si>
  <si>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</si>
  <si>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</si>
  <si>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</si>
  <si>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</si>
  <si>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</si>
  <si>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</si>
  <si>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</si>
  <si>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</si>
  <si>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</si>
  <si>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</si>
  <si>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</si>
  <si>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</si>
  <si>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</si>
  <si>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</si>
  <si>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</si>
  <si>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</si>
  <si>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</si>
  <si>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</si>
  <si>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</si>
  <si>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</si>
  <si>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</si>
  <si>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</si>
  <si>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</si>
  <si>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</si>
  <si>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</si>
  <si>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</si>
  <si>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</si>
  <si>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</si>
  <si>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</si>
  <si>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</si>
  <si>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</si>
  <si>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</si>
  <si>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</si>
  <si>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</si>
  <si>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</si>
  <si>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</si>
  <si>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</si>
  <si>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</si>
  <si>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</si>
  <si>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</si>
  <si>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</si>
  <si>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</si>
  <si>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</si>
  <si>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</si>
  <si>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</si>
  <si>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</si>
  <si>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</si>
  <si>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</si>
  <si>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</si>
  <si>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</si>
  <si>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</si>
  <si>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</si>
  <si>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</si>
  <si>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</si>
  <si>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</si>
  <si>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</si>
  <si>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</si>
  <si>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</si>
  <si>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</si>
  <si>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0.20</t>
  </si>
  <si>
    <t>▲ 0.55</t>
  </si>
  <si>
    <t>▲ 1.24</t>
  </si>
  <si>
    <t>国民健康保険事業特別会計</t>
  </si>
  <si>
    <t>▲ 7.11</t>
  </si>
  <si>
    <t>▲ 5.11</t>
  </si>
  <si>
    <t>▲ 4.23</t>
  </si>
  <si>
    <t>▲ 4.28</t>
  </si>
  <si>
    <t>▲ 3.58</t>
  </si>
  <si>
    <t>一般会計</t>
  </si>
  <si>
    <t>水道事業会計</t>
  </si>
  <si>
    <t>介護保険事業特別会計</t>
  </si>
  <si>
    <t>下水道事業特別会計</t>
  </si>
  <si>
    <t>土地区画整理事業特別会計</t>
  </si>
  <si>
    <t>渡島公平委員会特別会計</t>
  </si>
  <si>
    <t>後期高齢者医療事業特別会計</t>
  </si>
  <si>
    <t>その他会計（赤字）</t>
  </si>
  <si>
    <t>▲ 0.40</t>
  </si>
  <si>
    <t>その他会計（黒字）</t>
  </si>
  <si>
    <t>南渡島青少年指導センター組合</t>
    <rPh sb="0" eb="1">
      <t>ミナミ</t>
    </rPh>
    <rPh sb="1" eb="3">
      <t>オシマ</t>
    </rPh>
    <rPh sb="3" eb="6">
      <t>セイショウネン</t>
    </rPh>
    <rPh sb="6" eb="8">
      <t>シドウ</t>
    </rPh>
    <rPh sb="12" eb="14">
      <t>クミアイ</t>
    </rPh>
    <phoneticPr fontId="2"/>
  </si>
  <si>
    <t>南渡島衛生施設組合</t>
    <rPh sb="0" eb="1">
      <t>ミナミ</t>
    </rPh>
    <rPh sb="1" eb="3">
      <t>オシマ</t>
    </rPh>
    <rPh sb="3" eb="5">
      <t>エイセイ</t>
    </rPh>
    <rPh sb="5" eb="7">
      <t>シセツ</t>
    </rPh>
    <rPh sb="7" eb="9">
      <t>クミアイ</t>
    </rPh>
    <phoneticPr fontId="2"/>
  </si>
  <si>
    <t>函館圏公立大学広域連合</t>
    <rPh sb="0" eb="3">
      <t>ハコダテケン</t>
    </rPh>
    <rPh sb="3" eb="5">
      <t>コウリツ</t>
    </rPh>
    <rPh sb="5" eb="7">
      <t>ダイガク</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</si>
  <si>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</si>
  <si>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</si>
  <si>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</si>
  <si>
    <t>函館湾流域下水道事務組合</t>
    <rPh sb="0" eb="2">
      <t>ハコダテ</t>
    </rPh>
    <rPh sb="2" eb="3">
      <t>ワン</t>
    </rPh>
    <rPh sb="3" eb="5">
      <t>リュウイキ</t>
    </rPh>
    <rPh sb="5" eb="8">
      <t>ゲスイドウ</t>
    </rPh>
    <rPh sb="8" eb="10">
      <t>ジム</t>
    </rPh>
    <rPh sb="10" eb="12">
      <t>クミアイ</t>
    </rPh>
    <phoneticPr fontId="2"/>
  </si>
  <si>
    <t>北斗市土地開発公社</t>
    <rPh sb="0" eb="2">
      <t>ホクト</t>
    </rPh>
    <rPh sb="2" eb="3">
      <t>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</si>
</sst>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82" xfId="27" applyFont="1" applyFill="1" applyBorder="1" applyAlignment="1">
      <alignment vertical="center" shrinkToFit="1"/>
    </xf>
    <xf numFmtId="0" fontId="13" fillId="0" borderId="83" xfId="27" applyFont="1" applyFill="1" applyBorder="1" applyAlignment="1">
      <alignment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96"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8" fillId="0" borderId="0" xfId="10" applyAlignment="1">
      <alignmen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77" xfId="36" applyNumberFormat="1" applyFont="1" applyFill="1" applyBorder="1" applyAlignment="1" applyProtection="1">
      <alignment horizontal="right" vertical="center" shrinkToFit="1"/>
    </xf>
    <xf numFmtId="189" fontId="25" fillId="4" borderId="178" xfId="36" applyNumberFormat="1" applyFont="1" applyFill="1" applyBorder="1" applyAlignment="1" applyProtection="1">
      <alignment horizontal="right" vertical="center" shrinkToFit="1"/>
    </xf>
    <xf numFmtId="189" fontId="25" fillId="4" borderId="179"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53"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155"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89" xfId="30" applyFont="1" applyFill="1" applyBorder="1" applyAlignment="1" applyProtection="1">
      <alignment horizontal="center" vertical="center"/>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71" xfId="36" applyNumberFormat="1" applyFont="1" applyFill="1" applyBorder="1" applyAlignment="1" applyProtection="1">
      <alignment horizontal="right" vertical="center" shrinkToFit="1"/>
    </xf>
    <xf numFmtId="177" fontId="25" fillId="4" borderId="172"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0" fontId="25" fillId="4" borderId="0" xfId="30" applyFont="1" applyFill="1" applyProtection="1">
      <alignment vertical="center"/>
    </xf>
    <xf numFmtId="177" fontId="25" fillId="4" borderId="158"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extLst>
            <c:ext xmlns:c16="http://schemas.microsoft.com/office/drawing/2014/chart" uri="{C3380CC4-5D6E-409C-BE32-E72D297353CC}">
              <c16:uniqueId val="{00000000-24BD-44C5-8A25-A8F544228F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60791</c:v>
                </c:pt>
                <c:pt idx="1">
                  <c:v>76604</c:v>
                </c:pt>
                <c:pt idx="2">
                  <c:v>118492</c:v>
                </c:pt>
                <c:pt idx="3">
                  <c:v>76335</c:v>
                </c:pt>
                <c:pt idx="4">
                  <c:v>91589</c:v>
                </c:pt>
              </c:numCache>
            </c:numRef>
          </c:val>
          <c:smooth val="0"/>
          <c:extLst>
            <c:ext xmlns:c16="http://schemas.microsoft.com/office/drawing/2014/chart" uri="{C3380CC4-5D6E-409C-BE32-E72D297353CC}">
              <c16:uniqueId val="{00000001-24BD-44C5-8A25-A8F544228FCF}"/>
            </c:ext>
          </c:extLst>
        </c:ser>
        <c:dLbls>
          <c:showLegendKey val="0"/>
          <c:showVal val="0"/>
          <c:showCatName val="0"/>
          <c:showSerName val="0"/>
          <c:showPercent val="0"/>
          <c:showBubbleSize val="0"/>
        </c:dLbls>
        <c:marker val="1"/>
        <c:smooth val="0"/>
        <c:axId val="1042091935"/>
        <c:axId val="1"/>
      </c:lineChart>
      <c:catAx>
        <c:axId val="1042091935"/>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091935"/>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c:v>
                </c:pt>
                <c:pt idx="1">
                  <c:v>3.25</c:v>
                </c:pt>
                <c:pt idx="2">
                  <c:v>2.84</c:v>
                </c:pt>
                <c:pt idx="3">
                  <c:v>3.74</c:v>
                </c:pt>
                <c:pt idx="4">
                  <c:v>2.59</c:v>
                </c:pt>
              </c:numCache>
            </c:numRef>
          </c:val>
          <c:extLst>
            <c:ext xmlns:c16="http://schemas.microsoft.com/office/drawing/2014/chart" uri="{C3380CC4-5D6E-409C-BE32-E72D297353CC}">
              <c16:uniqueId val="{00000000-1D73-422F-80BC-06F0F43277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22.03</c:v>
                </c:pt>
                <c:pt idx="1">
                  <c:v>22.81</c:v>
                </c:pt>
                <c:pt idx="2">
                  <c:v>23.96</c:v>
                </c:pt>
                <c:pt idx="3">
                  <c:v>25.16</c:v>
                </c:pt>
                <c:pt idx="4">
                  <c:v>26.62</c:v>
                </c:pt>
              </c:numCache>
            </c:numRef>
          </c:val>
          <c:extLst>
            <c:ext xmlns:c16="http://schemas.microsoft.com/office/drawing/2014/chart" uri="{C3380CC4-5D6E-409C-BE32-E72D297353CC}">
              <c16:uniqueId val="{00000001-1D73-422F-80BC-06F0F4327745}"/>
            </c:ext>
          </c:extLst>
        </c:ser>
        <c:dLbls>
          <c:showLegendKey val="0"/>
          <c:showVal val="0"/>
          <c:showCatName val="0"/>
          <c:showSerName val="0"/>
          <c:showPercent val="0"/>
          <c:showBubbleSize val="0"/>
        </c:dLbls>
        <c:gapWidth val="250"/>
        <c:overlap val="100"/>
        <c:axId val="1042095263"/>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0.88</c:v>
                </c:pt>
                <c:pt idx="1">
                  <c:v>-0.2</c:v>
                </c:pt>
                <c:pt idx="2">
                  <c:v>-0.55000000000000004</c:v>
                </c:pt>
                <c:pt idx="3">
                  <c:v>0.69</c:v>
                </c:pt>
                <c:pt idx="4">
                  <c:v>-1.24</c:v>
                </c:pt>
              </c:numCache>
            </c:numRef>
          </c:val>
          <c:smooth val="0"/>
          <c:extLst>
            <c:ext xmlns:c16="http://schemas.microsoft.com/office/drawing/2014/chart" uri="{C3380CC4-5D6E-409C-BE32-E72D297353CC}">
              <c16:uniqueId val="{00000002-1D73-422F-80BC-06F0F4327745}"/>
            </c:ext>
          </c:extLst>
        </c:ser>
        <c:dLbls>
          <c:showLegendKey val="0"/>
          <c:showVal val="0"/>
          <c:showCatName val="0"/>
          <c:showSerName val="0"/>
          <c:showPercent val="0"/>
          <c:showBubbleSize val="0"/>
        </c:dLbls>
        <c:marker val="1"/>
        <c:smooth val="0"/>
        <c:axId val="1042095263"/>
        <c:axId val="1"/>
      </c:lineChart>
      <c:catAx>
        <c:axId val="1042095263"/>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095263"/>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E2-4B52-9D79-CF1C4A7584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0.4</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E2-4B52-9D79-CF1C4A7584B9}"/>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2-77E2-4B52-9D79-CF1C4A7584B9}"/>
            </c:ext>
          </c:extLst>
        </c:ser>
        <c:ser>
          <c:idx val="3"/>
          <c:order val="3"/>
          <c:tx>
            <c:strRef>
              <c:f>データシート!$A$30</c:f>
              <c:strCache>
                <c:ptCount val="1"/>
                <c:pt idx="0">
                  <c:v>渡島公平委員会特別会計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7E2-4B52-9D79-CF1C4A7584B9}"/>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#N/A</c:v>
                </c:pt>
                <c:pt idx="3">
                  <c:v>0.01</c:v>
                </c:pt>
                <c:pt idx="4">
                  <c:v>#N/A</c:v>
                </c:pt>
                <c:pt idx="5">
                  <c:v>0.02</c:v>
                </c:pt>
                <c:pt idx="6">
                  <c:v>#N/A</c:v>
                </c:pt>
                <c:pt idx="7">
                  <c:v>0</c:v>
                </c:pt>
                <c:pt idx="8">
                  <c:v>#N/A</c:v>
                </c:pt>
                <c:pt idx="9">
                  <c:v>7.0000000000000007E-2</c:v>
                </c:pt>
              </c:numCache>
            </c:numRef>
          </c:val>
          <c:extLst>
            <c:ext xmlns:c16="http://schemas.microsoft.com/office/drawing/2014/chart" uri="{C3380CC4-5D6E-409C-BE32-E72D297353CC}">
              <c16:uniqueId val="{00000004-77E2-4B52-9D79-CF1C4A7584B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0.21</c:v>
                </c:pt>
                <c:pt idx="2">
                  <c:v>#N/A</c:v>
                </c:pt>
                <c:pt idx="3">
                  <c:v>0.28999999999999998</c:v>
                </c:pt>
                <c:pt idx="4">
                  <c:v>#N/A</c:v>
                </c:pt>
                <c:pt idx="5">
                  <c:v>0.22</c:v>
                </c:pt>
                <c:pt idx="6">
                  <c:v>#N/A</c:v>
                </c:pt>
                <c:pt idx="7">
                  <c:v>0.19</c:v>
                </c:pt>
                <c:pt idx="8">
                  <c:v>#N/A</c:v>
                </c:pt>
                <c:pt idx="9">
                  <c:v>0.17</c:v>
                </c:pt>
              </c:numCache>
            </c:numRef>
          </c:val>
          <c:extLst>
            <c:ext xmlns:c16="http://schemas.microsoft.com/office/drawing/2014/chart" uri="{C3380CC4-5D6E-409C-BE32-E72D297353CC}">
              <c16:uniqueId val="{00000005-77E2-4B52-9D79-CF1C4A7584B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0.43</c:v>
                </c:pt>
                <c:pt idx="4">
                  <c:v>#N/A</c:v>
                </c:pt>
                <c:pt idx="5">
                  <c:v>0.35</c:v>
                </c:pt>
                <c:pt idx="6">
                  <c:v>#N/A</c:v>
                </c:pt>
                <c:pt idx="7">
                  <c:v>0.38</c:v>
                </c:pt>
                <c:pt idx="8">
                  <c:v>#N/A</c:v>
                </c:pt>
                <c:pt idx="9">
                  <c:v>0.28999999999999998</c:v>
                </c:pt>
              </c:numCache>
            </c:numRef>
          </c:val>
          <c:extLst>
            <c:ext xmlns:c16="http://schemas.microsoft.com/office/drawing/2014/chart" uri="{C3380CC4-5D6E-409C-BE32-E72D297353CC}">
              <c16:uniqueId val="{00000006-77E2-4B52-9D79-CF1C4A7584B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1.59</c:v>
                </c:pt>
                <c:pt idx="2">
                  <c:v>#N/A</c:v>
                </c:pt>
                <c:pt idx="3">
                  <c:v>1.98</c:v>
                </c:pt>
                <c:pt idx="4">
                  <c:v>#N/A</c:v>
                </c:pt>
                <c:pt idx="5">
                  <c:v>1.76</c:v>
                </c:pt>
                <c:pt idx="6">
                  <c:v>#N/A</c:v>
                </c:pt>
                <c:pt idx="7">
                  <c:v>1.85</c:v>
                </c:pt>
                <c:pt idx="8">
                  <c:v>#N/A</c:v>
                </c:pt>
                <c:pt idx="9">
                  <c:v>1.83</c:v>
                </c:pt>
              </c:numCache>
            </c:numRef>
          </c:val>
          <c:extLst>
            <c:ext xmlns:c16="http://schemas.microsoft.com/office/drawing/2014/chart" uri="{C3380CC4-5D6E-409C-BE32-E72D297353CC}">
              <c16:uniqueId val="{00000007-77E2-4B52-9D79-CF1C4A7584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3.88</c:v>
                </c:pt>
                <c:pt idx="2">
                  <c:v>#N/A</c:v>
                </c:pt>
                <c:pt idx="3">
                  <c:v>3.23</c:v>
                </c:pt>
                <c:pt idx="4">
                  <c:v>#N/A</c:v>
                </c:pt>
                <c:pt idx="5">
                  <c:v>2.81</c:v>
                </c:pt>
                <c:pt idx="6">
                  <c:v>#N/A</c:v>
                </c:pt>
                <c:pt idx="7">
                  <c:v>3.73</c:v>
                </c:pt>
                <c:pt idx="8">
                  <c:v>#N/A</c:v>
                </c:pt>
                <c:pt idx="9">
                  <c:v>2.5</c:v>
                </c:pt>
              </c:numCache>
            </c:numRef>
          </c:val>
          <c:extLst>
            <c:ext xmlns:c16="http://schemas.microsoft.com/office/drawing/2014/chart" uri="{C3380CC4-5D6E-409C-BE32-E72D297353CC}">
              <c16:uniqueId val="{00000008-77E2-4B52-9D79-CF1C4A7584B9}"/>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7.11</c:v>
                </c:pt>
                <c:pt idx="1">
                  <c:v>#N/A</c:v>
                </c:pt>
                <c:pt idx="2">
                  <c:v>5.1100000000000003</c:v>
                </c:pt>
                <c:pt idx="3">
                  <c:v>#N/A</c:v>
                </c:pt>
                <c:pt idx="4">
                  <c:v>4.2300000000000004</c:v>
                </c:pt>
                <c:pt idx="5">
                  <c:v>#N/A</c:v>
                </c:pt>
                <c:pt idx="6">
                  <c:v>4.28</c:v>
                </c:pt>
                <c:pt idx="7">
                  <c:v>#N/A</c:v>
                </c:pt>
                <c:pt idx="8">
                  <c:v>3.58</c:v>
                </c:pt>
                <c:pt idx="9">
                  <c:v>#N/A</c:v>
                </c:pt>
              </c:numCache>
            </c:numRef>
          </c:val>
          <c:extLst>
            <c:ext xmlns:c16="http://schemas.microsoft.com/office/drawing/2014/chart" uri="{C3380CC4-5D6E-409C-BE32-E72D297353CC}">
              <c16:uniqueId val="{00000009-77E2-4B52-9D79-CF1C4A7584B9}"/>
            </c:ext>
          </c:extLst>
        </c:ser>
        <c:dLbls>
          <c:showLegendKey val="0"/>
          <c:showVal val="0"/>
          <c:showCatName val="0"/>
          <c:showSerName val="0"/>
          <c:showPercent val="0"/>
          <c:showBubbleSize val="0"/>
        </c:dLbls>
        <c:gapWidth val="150"/>
        <c:overlap val="100"/>
        <c:axId val="1042090687"/>
        <c:axId val="1"/>
      </c:barChart>
      <c:catAx>
        <c:axId val="104209068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090687"/>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1915</c:v>
                </c:pt>
                <c:pt idx="5">
                  <c:v>1917</c:v>
                </c:pt>
                <c:pt idx="8">
                  <c:v>1971</c:v>
                </c:pt>
                <c:pt idx="11">
                  <c:v>2049</c:v>
                </c:pt>
                <c:pt idx="14">
                  <c:v>2139</c:v>
                </c:pt>
              </c:numCache>
            </c:numRef>
          </c:val>
          <c:extLst>
            <c:ext xmlns:c16="http://schemas.microsoft.com/office/drawing/2014/chart" uri="{C3380CC4-5D6E-409C-BE32-E72D297353CC}">
              <c16:uniqueId val="{00000000-90E2-4373-846A-61DC8B689D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E2-4373-846A-61DC8B689D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168</c:v>
                </c:pt>
                <c:pt idx="3">
                  <c:v>101</c:v>
                </c:pt>
                <c:pt idx="6">
                  <c:v>65</c:v>
                </c:pt>
                <c:pt idx="9">
                  <c:v>36</c:v>
                </c:pt>
                <c:pt idx="12">
                  <c:v>79</c:v>
                </c:pt>
              </c:numCache>
            </c:numRef>
          </c:val>
          <c:extLst>
            <c:ext xmlns:c16="http://schemas.microsoft.com/office/drawing/2014/chart" uri="{C3380CC4-5D6E-409C-BE32-E72D297353CC}">
              <c16:uniqueId val="{00000002-90E2-4373-846A-61DC8B689D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162</c:v>
                </c:pt>
                <c:pt idx="3">
                  <c:v>134</c:v>
                </c:pt>
                <c:pt idx="6">
                  <c:v>129</c:v>
                </c:pt>
                <c:pt idx="9">
                  <c:v>136</c:v>
                </c:pt>
                <c:pt idx="12">
                  <c:v>139</c:v>
                </c:pt>
              </c:numCache>
            </c:numRef>
          </c:val>
          <c:extLst>
            <c:ext xmlns:c16="http://schemas.microsoft.com/office/drawing/2014/chart" uri="{C3380CC4-5D6E-409C-BE32-E72D297353CC}">
              <c16:uniqueId val="{00000003-90E2-4373-846A-61DC8B689D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460</c:v>
                </c:pt>
                <c:pt idx="3">
                  <c:v>426</c:v>
                </c:pt>
                <c:pt idx="6">
                  <c:v>377</c:v>
                </c:pt>
                <c:pt idx="9">
                  <c:v>379</c:v>
                </c:pt>
                <c:pt idx="12">
                  <c:v>386</c:v>
                </c:pt>
              </c:numCache>
            </c:numRef>
          </c:val>
          <c:extLst>
            <c:ext xmlns:c16="http://schemas.microsoft.com/office/drawing/2014/chart" uri="{C3380CC4-5D6E-409C-BE32-E72D297353CC}">
              <c16:uniqueId val="{00000004-90E2-4373-846A-61DC8B689D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E2-4373-846A-61DC8B689D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E2-4373-846A-61DC8B689D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2299</c:v>
                </c:pt>
                <c:pt idx="3">
                  <c:v>2298</c:v>
                </c:pt>
                <c:pt idx="6">
                  <c:v>2324</c:v>
                </c:pt>
                <c:pt idx="9">
                  <c:v>2367</c:v>
                </c:pt>
                <c:pt idx="12">
                  <c:v>2370</c:v>
                </c:pt>
              </c:numCache>
            </c:numRef>
          </c:val>
          <c:extLst>
            <c:ext xmlns:c16="http://schemas.microsoft.com/office/drawing/2014/chart" uri="{C3380CC4-5D6E-409C-BE32-E72D297353CC}">
              <c16:uniqueId val="{00000007-90E2-4373-846A-61DC8B689D0F}"/>
            </c:ext>
          </c:extLst>
        </c:ser>
        <c:dLbls>
          <c:showLegendKey val="0"/>
          <c:showVal val="0"/>
          <c:showCatName val="0"/>
          <c:showSerName val="0"/>
          <c:showPercent val="0"/>
          <c:showBubbleSize val="0"/>
        </c:dLbls>
        <c:gapWidth val="100"/>
        <c:overlap val="100"/>
        <c:axId val="1042092767"/>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1174</c:v>
                </c:pt>
                <c:pt idx="2">
                  <c:v>#N/A</c:v>
                </c:pt>
                <c:pt idx="3">
                  <c:v>#N/A</c:v>
                </c:pt>
                <c:pt idx="4">
                  <c:v>1042</c:v>
                </c:pt>
                <c:pt idx="5">
                  <c:v>#N/A</c:v>
                </c:pt>
                <c:pt idx="6">
                  <c:v>#N/A</c:v>
                </c:pt>
                <c:pt idx="7">
                  <c:v>924</c:v>
                </c:pt>
                <c:pt idx="8">
                  <c:v>#N/A</c:v>
                </c:pt>
                <c:pt idx="9">
                  <c:v>#N/A</c:v>
                </c:pt>
                <c:pt idx="10">
                  <c:v>869</c:v>
                </c:pt>
                <c:pt idx="11">
                  <c:v>#N/A</c:v>
                </c:pt>
                <c:pt idx="12">
                  <c:v>#N/A</c:v>
                </c:pt>
                <c:pt idx="13">
                  <c:v>835</c:v>
                </c:pt>
                <c:pt idx="14">
                  <c:v>#N/A</c:v>
                </c:pt>
              </c:numCache>
            </c:numRef>
          </c:val>
          <c:smooth val="0"/>
          <c:extLst>
            <c:ext xmlns:c16="http://schemas.microsoft.com/office/drawing/2014/chart" uri="{C3380CC4-5D6E-409C-BE32-E72D297353CC}">
              <c16:uniqueId val="{00000008-90E2-4373-846A-61DC8B689D0F}"/>
            </c:ext>
          </c:extLst>
        </c:ser>
        <c:dLbls>
          <c:showLegendKey val="0"/>
          <c:showVal val="0"/>
          <c:showCatName val="0"/>
          <c:showSerName val="0"/>
          <c:showPercent val="0"/>
          <c:showBubbleSize val="0"/>
        </c:dLbls>
        <c:marker val="1"/>
        <c:smooth val="0"/>
        <c:axId val="1042092767"/>
        <c:axId val="1"/>
      </c:lineChart>
      <c:catAx>
        <c:axId val="104209276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092767"/>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18628</c:v>
                </c:pt>
                <c:pt idx="5">
                  <c:v>18875</c:v>
                </c:pt>
                <c:pt idx="8">
                  <c:v>19445</c:v>
                </c:pt>
                <c:pt idx="11">
                  <c:v>19669</c:v>
                </c:pt>
                <c:pt idx="14">
                  <c:v>19572</c:v>
                </c:pt>
              </c:numCache>
            </c:numRef>
          </c:val>
          <c:extLst>
            <c:ext xmlns:c16="http://schemas.microsoft.com/office/drawing/2014/chart" uri="{C3380CC4-5D6E-409C-BE32-E72D297353CC}">
              <c16:uniqueId val="{00000000-2B9F-479E-A87C-5959759A7E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1783</c:v>
                </c:pt>
                <c:pt idx="5">
                  <c:v>2093</c:v>
                </c:pt>
                <c:pt idx="8">
                  <c:v>2417</c:v>
                </c:pt>
                <c:pt idx="11">
                  <c:v>2373</c:v>
                </c:pt>
                <c:pt idx="14">
                  <c:v>2233</c:v>
                </c:pt>
              </c:numCache>
            </c:numRef>
          </c:val>
          <c:extLst>
            <c:ext xmlns:c16="http://schemas.microsoft.com/office/drawing/2014/chart" uri="{C3380CC4-5D6E-409C-BE32-E72D297353CC}">
              <c16:uniqueId val="{00000001-2B9F-479E-A87C-5959759A7E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7165</c:v>
                </c:pt>
                <c:pt idx="5">
                  <c:v>7887</c:v>
                </c:pt>
                <c:pt idx="8">
                  <c:v>7911</c:v>
                </c:pt>
                <c:pt idx="11">
                  <c:v>8314</c:v>
                </c:pt>
                <c:pt idx="14">
                  <c:v>9943</c:v>
                </c:pt>
              </c:numCache>
            </c:numRef>
          </c:val>
          <c:extLst>
            <c:ext xmlns:c16="http://schemas.microsoft.com/office/drawing/2014/chart" uri="{C3380CC4-5D6E-409C-BE32-E72D297353CC}">
              <c16:uniqueId val="{00000002-2B9F-479E-A87C-5959759A7E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9F-479E-A87C-5959759A7E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152</c:v>
                </c:pt>
                <c:pt idx="3">
                  <c:v>0</c:v>
                </c:pt>
                <c:pt idx="6">
                  <c:v>0</c:v>
                </c:pt>
                <c:pt idx="9">
                  <c:v>0</c:v>
                </c:pt>
                <c:pt idx="12">
                  <c:v>0</c:v>
                </c:pt>
              </c:numCache>
            </c:numRef>
          </c:val>
          <c:extLst>
            <c:ext xmlns:c16="http://schemas.microsoft.com/office/drawing/2014/chart" uri="{C3380CC4-5D6E-409C-BE32-E72D297353CC}">
              <c16:uniqueId val="{00000004-2B9F-479E-A87C-5959759A7E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9F-479E-A87C-5959759A7E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3633</c:v>
                </c:pt>
                <c:pt idx="3">
                  <c:v>3462</c:v>
                </c:pt>
                <c:pt idx="6">
                  <c:v>3307</c:v>
                </c:pt>
                <c:pt idx="9">
                  <c:v>3257</c:v>
                </c:pt>
                <c:pt idx="12">
                  <c:v>3071</c:v>
                </c:pt>
              </c:numCache>
            </c:numRef>
          </c:val>
          <c:extLst>
            <c:ext xmlns:c16="http://schemas.microsoft.com/office/drawing/2014/chart" uri="{C3380CC4-5D6E-409C-BE32-E72D297353CC}">
              <c16:uniqueId val="{00000006-2B9F-479E-A87C-5959759A7E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1112</c:v>
                </c:pt>
                <c:pt idx="3">
                  <c:v>891</c:v>
                </c:pt>
                <c:pt idx="6">
                  <c:v>803</c:v>
                </c:pt>
                <c:pt idx="9">
                  <c:v>862</c:v>
                </c:pt>
                <c:pt idx="12">
                  <c:v>760</c:v>
                </c:pt>
              </c:numCache>
            </c:numRef>
          </c:val>
          <c:extLst>
            <c:ext xmlns:c16="http://schemas.microsoft.com/office/drawing/2014/chart" uri="{C3380CC4-5D6E-409C-BE32-E72D297353CC}">
              <c16:uniqueId val="{00000007-2B9F-479E-A87C-5959759A7E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5631</c:v>
                </c:pt>
                <c:pt idx="3">
                  <c:v>5677</c:v>
                </c:pt>
                <c:pt idx="6">
                  <c:v>5387</c:v>
                </c:pt>
                <c:pt idx="9">
                  <c:v>4916</c:v>
                </c:pt>
                <c:pt idx="12">
                  <c:v>4811</c:v>
                </c:pt>
              </c:numCache>
            </c:numRef>
          </c:val>
          <c:extLst>
            <c:ext xmlns:c16="http://schemas.microsoft.com/office/drawing/2014/chart" uri="{C3380CC4-5D6E-409C-BE32-E72D297353CC}">
              <c16:uniqueId val="{00000008-2B9F-479E-A87C-5959759A7E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330</c:v>
                </c:pt>
                <c:pt idx="3">
                  <c:v>247</c:v>
                </c:pt>
                <c:pt idx="6">
                  <c:v>197</c:v>
                </c:pt>
                <c:pt idx="9">
                  <c:v>181</c:v>
                </c:pt>
                <c:pt idx="12">
                  <c:v>167</c:v>
                </c:pt>
              </c:numCache>
            </c:numRef>
          </c:val>
          <c:extLst>
            <c:ext xmlns:c16="http://schemas.microsoft.com/office/drawing/2014/chart" uri="{C3380CC4-5D6E-409C-BE32-E72D297353CC}">
              <c16:uniqueId val="{00000009-2B9F-479E-A87C-5959759A7E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19560</c:v>
                </c:pt>
                <c:pt idx="3">
                  <c:v>19399</c:v>
                </c:pt>
                <c:pt idx="6">
                  <c:v>19629</c:v>
                </c:pt>
                <c:pt idx="9">
                  <c:v>19073</c:v>
                </c:pt>
                <c:pt idx="12">
                  <c:v>18820</c:v>
                </c:pt>
              </c:numCache>
            </c:numRef>
          </c:val>
          <c:extLst>
            <c:ext xmlns:c16="http://schemas.microsoft.com/office/drawing/2014/chart" uri="{C3380CC4-5D6E-409C-BE32-E72D297353CC}">
              <c16:uniqueId val="{0000000A-2B9F-479E-A87C-5959759A7E87}"/>
            </c:ext>
          </c:extLst>
        </c:ser>
        <c:dLbls>
          <c:showLegendKey val="0"/>
          <c:showVal val="0"/>
          <c:showCatName val="0"/>
          <c:showSerName val="0"/>
          <c:showPercent val="0"/>
          <c:showBubbleSize val="0"/>
        </c:dLbls>
        <c:gapWidth val="100"/>
        <c:overlap val="100"/>
        <c:axId val="1042089439"/>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2841</c:v>
                </c:pt>
                <c:pt idx="2">
                  <c:v>#N/A</c:v>
                </c:pt>
                <c:pt idx="3">
                  <c:v>#N/A</c:v>
                </c:pt>
                <c:pt idx="4">
                  <c:v>822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9F-479E-A87C-5959759A7E87}"/>
            </c:ext>
          </c:extLst>
        </c:ser>
        <c:dLbls>
          <c:showLegendKey val="0"/>
          <c:showVal val="0"/>
          <c:showCatName val="0"/>
          <c:showSerName val="0"/>
          <c:showPercent val="0"/>
          <c:showBubbleSize val="0"/>
        </c:dLbls>
        <c:marker val="1"/>
        <c:smooth val="0"/>
        <c:axId val="1042089439"/>
        <c:axId val="1"/>
      </c:lineChart>
      <c:catAx>
        <c:axId val="1042089439"/>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089439"/>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a:extLst>
            <a:ext uri="{FF2B5EF4-FFF2-40B4-BE49-F238E27FC236}">
              <a16:creationId xmlns:a16="http://schemas.microsoft.com/office/drawing/2014/main" id="{25BE6A42-04B5-438C-9B33-E2B2166C576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a:extLst>
            <a:ext uri="{FF2B5EF4-FFF2-40B4-BE49-F238E27FC236}">
              <a16:creationId xmlns:a16="http://schemas.microsoft.com/office/drawing/2014/main" id="{0627665C-C234-4EB3-AB1C-3011640E8558}"/>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EEC77320-564F-49A2-86DC-3B09A832118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C05FCB22-A616-4990-87EE-0424E58BE7A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144F01AD-A2C1-42BF-BBEC-6476306C28D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C88F1E25-91C0-4C11-A6C9-A5F0278B260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A7C59B42-3954-442D-9A1A-B3D6C1E9B75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59C7974D-F004-45FD-A0EE-D5444A95091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CAA65600-04DA-40C1-A1AA-F1597995D8C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D5371730-33D5-401B-B7E9-48E4DB888B5A}"/>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C0B01514-AE37-46B1-86E9-95D43C4D1686}"/>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363A4C68-4BB0-462B-A848-FB316131BD55}"/>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48,323
48,235
397.30
23,748,696
23,267,301
322,935
12,479,319
19,172,248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2BF0D1A-CEE3-4694-B926-FE300398FB08}"/>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F27A5486-3A62-4FE6-B76E-519FBA213A95}"/>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E30CD041-B059-4D79-87A4-A61156D708F9}"/>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5EC645A0-8E37-45E3-8F1D-36ADB203CCFB}"/>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E8F945AD-B491-4CB3-B6C8-C641151EBE5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CE37E497-7B0E-4CEA-B6DA-F30EA7E97A33}"/>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517FCF74-C03B-4CE6-A9FC-508955888C2B}"/>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A44AF59E-934F-4822-9E29-ED26CE064937}"/>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B8365829-8566-4803-95F9-DC0632785611}"/>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72BD8B29-B5DA-480B-B069-D2D33B33F513}"/>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592C6400-8B18-4DEE-8F3B-A2235EBA26A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768333FE-2934-4DC9-97CB-D0E6C4B8B509}"/>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15BADED-8752-4B23-965B-F4F87DCF38AC}"/>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15EFD15E-F053-4E5A-9D2F-A56E0AEB5914}"/>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AE7D98E0-E96B-4CD4-9214-96141D4F7461}"/>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7C97346-F5C9-4628-8CB4-D67E2A7C0D6F}"/>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28C899FE-913A-405E-B45F-5C90BDB4E7F8}"/>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85725</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9FC0BFFA-70DF-45C8-B223-ACF619FA59CC}"/>
            </a:ext>
          </a:extLst>
        </xdr:cNvPr>
        <xdr:cNvSpPr txBox="1"/>
      </xdr:nvSpPr>
      <xdr:spPr>
        <a:xfrm>
          <a:off x="766082" y="3468914"/>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9525</xdr:rowOff>
    </xdr:from>
    <xdr:ext cx="9253302" cy="259045"/>
    <xdr:sp macro="" textlink="">
      <xdr:nvSpPr>
        <xdr:cNvPr id="30" name="テキスト ボックス 29">
          <a:extLst>
            <a:ext uri="{FF2B5EF4-FFF2-40B4-BE49-F238E27FC236}">
              <a16:creationId xmlns:a16="http://schemas.microsoft.com/office/drawing/2014/main" id="{78EE361A-78F7-4CD2-8730-55ECAC6A0A9A}"/>
            </a:ext>
          </a:extLst>
        </xdr:cNvPr>
        <xdr:cNvSpPr txBox="1"/>
      </xdr:nvSpPr>
      <xdr:spPr>
        <a:xfrm>
          <a:off x="766082" y="372427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4E92A2EB-02A6-477F-B9C2-A378EEC71FFF}"/>
            </a:ext>
          </a:extLst>
        </xdr:cNvPr>
        <xdr:cNvSpPr txBox="1"/>
      </xdr:nvSpPr>
      <xdr:spPr>
        <a:xfrm>
          <a:off x="766082" y="399324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85725</xdr:colOff>
      <xdr:row>24</xdr:row>
      <xdr:rowOff>12700</xdr:rowOff>
    </xdr:from>
    <xdr:ext cx="7471020" cy="259045"/>
    <xdr:sp macro="" textlink="">
      <xdr:nvSpPr>
        <xdr:cNvPr id="32" name="テキスト ボックス 31">
          <a:extLst>
            <a:ext uri="{FF2B5EF4-FFF2-40B4-BE49-F238E27FC236}">
              <a16:creationId xmlns:a16="http://schemas.microsoft.com/office/drawing/2014/main" id="{C8B38234-4E20-48C0-A268-59D41D16177C}"/>
            </a:ext>
          </a:extLst>
        </xdr:cNvPr>
        <xdr:cNvSpPr txBox="1"/>
      </xdr:nvSpPr>
      <xdr:spPr>
        <a:xfrm>
          <a:off x="766082" y="4258129"/>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85725</xdr:colOff>
      <xdr:row>25</xdr:row>
      <xdr:rowOff>95250</xdr:rowOff>
    </xdr:from>
    <xdr:ext cx="8725722" cy="259045"/>
    <xdr:sp macro="" textlink="">
      <xdr:nvSpPr>
        <xdr:cNvPr id="33" name="テキスト ボックス 32">
          <a:extLst>
            <a:ext uri="{FF2B5EF4-FFF2-40B4-BE49-F238E27FC236}">
              <a16:creationId xmlns:a16="http://schemas.microsoft.com/office/drawing/2014/main" id="{460E1DE7-9798-42FD-AA89-9D96577D70F3}"/>
            </a:ext>
          </a:extLst>
        </xdr:cNvPr>
        <xdr:cNvSpPr txBox="1"/>
      </xdr:nvSpPr>
      <xdr:spPr>
        <a:xfrm>
          <a:off x="766082" y="4517571"/>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85725</xdr:colOff>
      <xdr:row>27</xdr:row>
      <xdr:rowOff>6350</xdr:rowOff>
    </xdr:from>
    <xdr:ext cx="9722213" cy="259045"/>
    <xdr:sp macro="" textlink="">
      <xdr:nvSpPr>
        <xdr:cNvPr id="34" name="テキスト ボックス 33">
          <a:extLst>
            <a:ext uri="{FF2B5EF4-FFF2-40B4-BE49-F238E27FC236}">
              <a16:creationId xmlns:a16="http://schemas.microsoft.com/office/drawing/2014/main" id="{970A9B43-D758-4B51-9B41-86B0C05ABFD7}"/>
            </a:ext>
          </a:extLst>
        </xdr:cNvPr>
        <xdr:cNvSpPr txBox="1"/>
      </xdr:nvSpPr>
      <xdr:spPr>
        <a:xfrm>
          <a:off x="766082" y="4782457"/>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708B55B0-5CF6-404B-B3B2-4A1AEC1F72C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D18E74BE-2F4D-4E73-AC67-7DFEB687A479}"/>
            </a:ext>
          </a:extLst>
        </xdr:cNvPr>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a:extLst>
            <a:ext uri="{FF2B5EF4-FFF2-40B4-BE49-F238E27FC236}">
              <a16:creationId xmlns:a16="http://schemas.microsoft.com/office/drawing/2014/main" id="{7324E6CA-DB5B-4D6C-8D74-458B8F247FDB}"/>
            </a:ext>
          </a:extLst>
        </xdr:cNvPr>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8063EC26-0D76-4DCA-91AE-DF76EEDA306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CB54185B-1729-4B94-B4FE-CA24CEA17B1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370D4F33-E805-409E-9E26-2C8A3DD88A1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89DC65D1-86A1-41B0-851F-793F617EF5F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F0A03CA-500E-42F9-BB29-96B160852BD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6C5A00FA-CE35-4B27-98F7-55CE1AE95DD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98B3514C-5CDE-4B9C-AADC-D9E1B772C40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143E6F7-8254-4F69-8F04-CD0DDEBF1D4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92CF587A-9F11-4634-A3A5-81CC0353E6D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10C70591-7AE1-4800-83A2-7EFEFD66643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北海道市町村平均及び類似団体平均を上回っているが、全国市町村平均を０．０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下回っている状況にある。平成１８年２月の合併により行財政基盤の強化が図られているが、合併効果が薄れてくる平成２８年度以降の状況を見据え、計画的な行財政改革の推進に努め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7F6B3957-AD93-4708-BF12-E6717014E37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6FE81368-DD31-4D4B-9DB4-3D579E1D132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24A6640E-BCC4-4156-B6E0-D5B5C219DD5F}"/>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BF16A08-5326-4337-BF59-3142110E5BB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7934FCDC-AF32-42A3-BBB7-727EE4DB49D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8F219275-C6C2-46B4-B7AB-C90E24C811E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6D9489EB-F119-4252-80C7-E0A5080C619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D659C491-61AA-45ED-8BEC-BDE3655D24F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B4E0C83B-B256-44D6-BCDE-75AC65F71F9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C82BD71-B1C6-4A06-B7C5-2EFE5CAD23C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8229A504-7382-4D4A-8713-12C57FC020D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2AE027E-ADEB-440D-A473-D11597EE9E4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7C537A5F-102C-4122-AD38-79E1FD6B34E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D584C80B-D67F-46E2-B7E1-9D27784A491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CAEA1E4A-B9A3-443A-B8F3-58E746B4B30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405430A0-2DB3-4492-8D7B-A98545C50292}"/>
            </a:ext>
          </a:extLst>
        </xdr:cNvPr>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3A90113E-F1B0-44D9-8BBE-EBDF0E32B13B}"/>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17F7D1DE-4151-44DC-B295-35E2C5279AB2}"/>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a:extLst>
            <a:ext uri="{FF2B5EF4-FFF2-40B4-BE49-F238E27FC236}">
              <a16:creationId xmlns:a16="http://schemas.microsoft.com/office/drawing/2014/main" id="{0A43E4C9-4F2B-4FBE-83E4-8CBDBBC9408D}"/>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a:extLst>
            <a:ext uri="{FF2B5EF4-FFF2-40B4-BE49-F238E27FC236}">
              <a16:creationId xmlns:a16="http://schemas.microsoft.com/office/drawing/2014/main" id="{D4B03155-2E2B-48AD-8579-A3D1E94D3EDE}"/>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a:extLst>
            <a:ext uri="{FF2B5EF4-FFF2-40B4-BE49-F238E27FC236}">
              <a16:creationId xmlns:a16="http://schemas.microsoft.com/office/drawing/2014/main" id="{EA70D8FA-2A0A-4E6E-9401-B58147E0F185}"/>
            </a:ext>
          </a:extLst>
        </xdr:cNvPr>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a:extLst>
            <a:ext uri="{FF2B5EF4-FFF2-40B4-BE49-F238E27FC236}">
              <a16:creationId xmlns:a16="http://schemas.microsoft.com/office/drawing/2014/main" id="{63A1B1AD-32FC-4C14-B19C-9AB25D2BADBB}"/>
            </a:ext>
          </a:extLst>
        </xdr:cNvPr>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a:extLst>
            <a:ext uri="{FF2B5EF4-FFF2-40B4-BE49-F238E27FC236}">
              <a16:creationId xmlns:a16="http://schemas.microsoft.com/office/drawing/2014/main" id="{DAA91FC2-0D0F-4D9D-891D-BF3289AE6C4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a:extLst>
            <a:ext uri="{FF2B5EF4-FFF2-40B4-BE49-F238E27FC236}">
              <a16:creationId xmlns:a16="http://schemas.microsoft.com/office/drawing/2014/main" id="{F5F98F6E-1401-418A-A7D7-C04D825A49FE}"/>
            </a:ext>
          </a:extLst>
        </xdr:cNvPr>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AF02FC6B-2807-4046-923F-95F9A23431D8}"/>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10177</xdr:rowOff>
    </xdr:from>
    <xdr:ext cx="736600" cy="259045"/>
    <xdr:sp macro="" textlink="">
      <xdr:nvSpPr>
        <xdr:cNvPr id="73" name="テキスト ボックス 72">
          <a:extLst>
            <a:ext uri="{FF2B5EF4-FFF2-40B4-BE49-F238E27FC236}">
              <a16:creationId xmlns:a16="http://schemas.microsoft.com/office/drawing/2014/main" id="{CEFFFD4D-7966-40F9-8375-2118F8BD419F}"/>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4" name="直線コネクタ 73">
          <a:extLst>
            <a:ext uri="{FF2B5EF4-FFF2-40B4-BE49-F238E27FC236}">
              <a16:creationId xmlns:a16="http://schemas.microsoft.com/office/drawing/2014/main" id="{6A844681-8080-429C-9880-08BE066532B2}"/>
            </a:ext>
          </a:extLst>
        </xdr:cNvPr>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2BDBF598-997D-4C5D-9546-A9838A52539F}"/>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10177</xdr:rowOff>
    </xdr:from>
    <xdr:ext cx="762000" cy="259045"/>
    <xdr:sp macro="" textlink="">
      <xdr:nvSpPr>
        <xdr:cNvPr id="76" name="テキスト ボックス 75">
          <a:extLst>
            <a:ext uri="{FF2B5EF4-FFF2-40B4-BE49-F238E27FC236}">
              <a16:creationId xmlns:a16="http://schemas.microsoft.com/office/drawing/2014/main" id="{0FF16BD9-9E08-462C-9A93-5F0EFA342952}"/>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65617</xdr:rowOff>
    </xdr:to>
    <xdr:cxnSp macro="">
      <xdr:nvCxnSpPr>
        <xdr:cNvPr id="77" name="直線コネクタ 76">
          <a:extLst>
            <a:ext uri="{FF2B5EF4-FFF2-40B4-BE49-F238E27FC236}">
              <a16:creationId xmlns:a16="http://schemas.microsoft.com/office/drawing/2014/main" id="{51512793-E8CA-462D-813D-F15C662433BB}"/>
            </a:ext>
          </a:extLst>
        </xdr:cNvPr>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a:extLst>
            <a:ext uri="{FF2B5EF4-FFF2-40B4-BE49-F238E27FC236}">
              <a16:creationId xmlns:a16="http://schemas.microsoft.com/office/drawing/2014/main" id="{101A66E9-744C-4D76-B566-73376AEE7B3E}"/>
            </a:ext>
          </a:extLst>
        </xdr:cNvPr>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42</xdr:row>
      <xdr:rowOff>161519</xdr:rowOff>
    </xdr:from>
    <xdr:ext cx="762000" cy="259045"/>
    <xdr:sp macro="" textlink="">
      <xdr:nvSpPr>
        <xdr:cNvPr id="79" name="テキスト ボックス 78">
          <a:extLst>
            <a:ext uri="{FF2B5EF4-FFF2-40B4-BE49-F238E27FC236}">
              <a16:creationId xmlns:a16="http://schemas.microsoft.com/office/drawing/2014/main" id="{C31E38A7-4BEA-4217-B034-4BF53696FC73}"/>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a:extLst>
            <a:ext uri="{FF2B5EF4-FFF2-40B4-BE49-F238E27FC236}">
              <a16:creationId xmlns:a16="http://schemas.microsoft.com/office/drawing/2014/main" id="{71B8D5C8-2207-4B76-9A43-17E27B64ED16}"/>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121302</xdr:rowOff>
    </xdr:from>
    <xdr:ext cx="762000" cy="259045"/>
    <xdr:sp macro="" textlink="">
      <xdr:nvSpPr>
        <xdr:cNvPr id="81" name="テキスト ボックス 80">
          <a:extLst>
            <a:ext uri="{FF2B5EF4-FFF2-40B4-BE49-F238E27FC236}">
              <a16:creationId xmlns:a16="http://schemas.microsoft.com/office/drawing/2014/main" id="{5BB219D2-28CE-400B-99F6-65BEB0EBCAE5}"/>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388A102-7DFA-48FE-86ED-18CA8EE8813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5D65E2D-920F-4EB2-9272-B4ED1FF5C7A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F80A5D5-1717-43C8-A19A-CC9B554D5D3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C57EF88-DEF1-4642-9DFB-D04190B597A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53080B6-6F2E-4CA3-BEBB-B85E9E5FB8A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a:extLst>
            <a:ext uri="{FF2B5EF4-FFF2-40B4-BE49-F238E27FC236}">
              <a16:creationId xmlns:a16="http://schemas.microsoft.com/office/drawing/2014/main" id="{94E47E06-20D2-4D48-9994-8A5264419004}"/>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D834812F-8FF4-45BC-A626-172E2D3E58C2}"/>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a:extLst>
            <a:ext uri="{FF2B5EF4-FFF2-40B4-BE49-F238E27FC236}">
              <a16:creationId xmlns:a16="http://schemas.microsoft.com/office/drawing/2014/main" id="{06689E1C-9B8B-498E-BA7C-DB20ECE2AEC2}"/>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15469</xdr:rowOff>
    </xdr:from>
    <xdr:ext cx="736600" cy="259045"/>
    <xdr:sp macro="" textlink="">
      <xdr:nvSpPr>
        <xdr:cNvPr id="90" name="テキスト ボックス 89">
          <a:extLst>
            <a:ext uri="{FF2B5EF4-FFF2-40B4-BE49-F238E27FC236}">
              <a16:creationId xmlns:a16="http://schemas.microsoft.com/office/drawing/2014/main" id="{E57391D9-A99E-43F4-97A8-342CE1E33F2E}"/>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a:extLst>
            <a:ext uri="{FF2B5EF4-FFF2-40B4-BE49-F238E27FC236}">
              <a16:creationId xmlns:a16="http://schemas.microsoft.com/office/drawing/2014/main" id="{DF745954-5FF0-4D60-958A-01FFB1039D1F}"/>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166810</xdr:rowOff>
    </xdr:from>
    <xdr:ext cx="762000" cy="259045"/>
    <xdr:sp macro="" textlink="">
      <xdr:nvSpPr>
        <xdr:cNvPr id="92" name="テキスト ボックス 91">
          <a:extLst>
            <a:ext uri="{FF2B5EF4-FFF2-40B4-BE49-F238E27FC236}">
              <a16:creationId xmlns:a16="http://schemas.microsoft.com/office/drawing/2014/main" id="{35EB6981-4F34-41B6-97E3-123457C2470C}"/>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a:extLst>
            <a:ext uri="{FF2B5EF4-FFF2-40B4-BE49-F238E27FC236}">
              <a16:creationId xmlns:a16="http://schemas.microsoft.com/office/drawing/2014/main" id="{35898D9B-A3EC-4F3D-939D-D624EE71CA6B}"/>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126594</xdr:rowOff>
    </xdr:from>
    <xdr:ext cx="762000" cy="259045"/>
    <xdr:sp macro="" textlink="">
      <xdr:nvSpPr>
        <xdr:cNvPr id="94" name="テキスト ボックス 93">
          <a:extLst>
            <a:ext uri="{FF2B5EF4-FFF2-40B4-BE49-F238E27FC236}">
              <a16:creationId xmlns:a16="http://schemas.microsoft.com/office/drawing/2014/main" id="{0B0BFC40-504D-446C-ADDE-A0002715968D}"/>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a:extLst>
            <a:ext uri="{FF2B5EF4-FFF2-40B4-BE49-F238E27FC236}">
              <a16:creationId xmlns:a16="http://schemas.microsoft.com/office/drawing/2014/main" id="{AD7246E9-0AB0-49F3-A781-896A2D15201D}"/>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106485</xdr:rowOff>
    </xdr:from>
    <xdr:ext cx="762000" cy="259045"/>
    <xdr:sp macro="" textlink="">
      <xdr:nvSpPr>
        <xdr:cNvPr id="96" name="テキスト ボックス 95">
          <a:extLst>
            <a:ext uri="{FF2B5EF4-FFF2-40B4-BE49-F238E27FC236}">
              <a16:creationId xmlns:a16="http://schemas.microsoft.com/office/drawing/2014/main" id="{58D9E5B3-7D3A-404D-9559-4932CEF75F7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C3A8561E-5D25-4DBB-A063-E92F7A03F42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F852494-EC41-4ACF-A99D-A355FC200597}"/>
            </a:ext>
          </a:extLst>
        </xdr:cNvPr>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a:extLst>
            <a:ext uri="{FF2B5EF4-FFF2-40B4-BE49-F238E27FC236}">
              <a16:creationId xmlns:a16="http://schemas.microsoft.com/office/drawing/2014/main" id="{B1A995D2-6C49-4715-AD4A-3EBA44B11927}"/>
            </a:ext>
          </a:extLst>
        </xdr:cNvPr>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38920E3D-9B84-429A-826A-A6C51DD6331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8441064D-D93D-4160-82A3-037FE980376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75157222-4F66-42F4-8B05-5088E2F6DF2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B95F799B-356C-490B-807C-ADA1FBCF8CB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4976F273-0122-45CF-A24D-6D51CD36E30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61665283-D5E2-4F60-B933-C33B27FB1E0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B96F3B09-489F-4B7A-9A0C-1E6E82079F4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5782C613-E510-4673-A811-78B3C51315D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620AB7E7-BE89-4153-9CDC-7E28A17D0A7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E9063BF5-EBC9-48D9-9305-9B7C1322036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のいずれも下回っている状況にある。人口千人当たり職員数が類似団体内で最小の４．４５人となっており、人件費は抑制されているが、少子高齢化対策や社会保障制度に基づく福祉施策に要する扶助費については年々増加してきている。今後、北海道新幹線の開業に向けた建設事業や合併特例事業に係る公債費負担が財政運営を圧迫しないよう、さらなる行財政改革を推進し、現行水準の維持に努めることが必要である。</a:t>
          </a:r>
        </a:p>
      </xdr:txBody>
    </xdr:sp>
    <xdr:clientData/>
  </xdr:twoCellAnchor>
  <xdr:oneCellAnchor>
    <xdr:from>
      <xdr:col>1</xdr:col>
      <xdr:colOff>38100</xdr:colOff>
      <xdr:row>54</xdr:row>
      <xdr:rowOff>149225</xdr:rowOff>
    </xdr:from>
    <xdr:ext cx="298543" cy="225703"/>
    <xdr:sp macro="" textlink="">
      <xdr:nvSpPr>
        <xdr:cNvPr id="110" name="テキスト ボックス 109">
          <a:extLst>
            <a:ext uri="{FF2B5EF4-FFF2-40B4-BE49-F238E27FC236}">
              <a16:creationId xmlns:a16="http://schemas.microsoft.com/office/drawing/2014/main" id="{4FD333C7-FE0E-4DE1-823B-9A10A844DE90}"/>
            </a:ext>
          </a:extLst>
        </xdr:cNvPr>
        <xdr:cNvSpPr txBox="1"/>
      </xdr:nvSpPr>
      <xdr:spPr>
        <a:xfrm>
          <a:off x="718457" y="97014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1E6C752E-4951-483F-9054-591D81C1A62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0A090C0-24D5-433D-80BE-1CA665D79EE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57CB81E0-B697-498A-8F76-D1D2D682B4EB}"/>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E1FCE0CE-8204-45C6-AC13-A1946625AEA7}"/>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B43A4AE0-06A6-45F1-B478-95E89B7876F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B2B46440-2EAB-4D30-83E8-51D4A972D18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5AC0B813-F9B2-46AE-91F2-AB0F9A49EDFB}"/>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B6ADBA21-0851-4E03-8C1C-547C095B8FE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1F79CCE9-E0E8-4822-95FA-2A9BA60C171F}"/>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CED248A8-8A7C-4439-83C6-32742DF6A501}"/>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D5BAFB84-FB13-456D-A30A-6444EB96A25F}"/>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3F4F4CF5-ECB1-44A6-8C57-51F06D799E08}"/>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CDFA3C45-F4C3-422D-9B07-C3AF3A5C6126}"/>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34530324-F48F-41F6-98C7-4AA9BA3BFF4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3993F9-2E76-408A-8A25-FB3C094287D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5992A575-BE2E-4F39-98DA-AA62F56CB1C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E88E53F6-06CC-4BE2-8FF2-D5147DF6E12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a:extLst>
            <a:ext uri="{FF2B5EF4-FFF2-40B4-BE49-F238E27FC236}">
              <a16:creationId xmlns:a16="http://schemas.microsoft.com/office/drawing/2014/main" id="{3C68AF9F-C8E3-4779-88C7-C0A225CB8EA9}"/>
            </a:ext>
          </a:extLst>
        </xdr:cNvPr>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a:extLst>
            <a:ext uri="{FF2B5EF4-FFF2-40B4-BE49-F238E27FC236}">
              <a16:creationId xmlns:a16="http://schemas.microsoft.com/office/drawing/2014/main" id="{28E4A88C-004C-4E2D-8DA7-2E7810E3A2B4}"/>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a:extLst>
            <a:ext uri="{FF2B5EF4-FFF2-40B4-BE49-F238E27FC236}">
              <a16:creationId xmlns:a16="http://schemas.microsoft.com/office/drawing/2014/main" id="{66F0589E-9F1D-4F34-B9F9-FA2BDEAEC6E5}"/>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a:extLst>
            <a:ext uri="{FF2B5EF4-FFF2-40B4-BE49-F238E27FC236}">
              <a16:creationId xmlns:a16="http://schemas.microsoft.com/office/drawing/2014/main" id="{2C98DE92-6082-43E3-B097-0E87F9BD16E5}"/>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a:extLst>
            <a:ext uri="{FF2B5EF4-FFF2-40B4-BE49-F238E27FC236}">
              <a16:creationId xmlns:a16="http://schemas.microsoft.com/office/drawing/2014/main" id="{0B800FB5-8FE5-4575-9C1A-8A148B131057}"/>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15966</xdr:rowOff>
    </xdr:from>
    <xdr:to>
      <xdr:col>7</xdr:col>
      <xdr:colOff>152400</xdr:colOff>
      <xdr:row>61</xdr:row>
      <xdr:rowOff>15966</xdr:rowOff>
    </xdr:to>
    <xdr:cxnSp macro="">
      <xdr:nvCxnSpPr>
        <xdr:cNvPr id="133" name="直線コネクタ 132">
          <a:extLst>
            <a:ext uri="{FF2B5EF4-FFF2-40B4-BE49-F238E27FC236}">
              <a16:creationId xmlns:a16="http://schemas.microsoft.com/office/drawing/2014/main" id="{4114C937-B8FE-422D-93C2-09BD262A9095}"/>
            </a:ext>
          </a:extLst>
        </xdr:cNvPr>
        <xdr:cNvCxnSpPr/>
      </xdr:nvCxnSpPr>
      <xdr:spPr>
        <a:xfrm>
          <a:off x="4114800" y="10474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a:extLst>
            <a:ext uri="{FF2B5EF4-FFF2-40B4-BE49-F238E27FC236}">
              <a16:creationId xmlns:a16="http://schemas.microsoft.com/office/drawing/2014/main" id="{0A128C63-898C-4E83-8F25-901EDE5CF498}"/>
            </a:ext>
          </a:extLst>
        </xdr:cNvPr>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a:extLst>
            <a:ext uri="{FF2B5EF4-FFF2-40B4-BE49-F238E27FC236}">
              <a16:creationId xmlns:a16="http://schemas.microsoft.com/office/drawing/2014/main" id="{05E9EF2A-476B-47F6-8B66-84D56A8D0F8C}"/>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60</xdr:row>
      <xdr:rowOff>166733</xdr:rowOff>
    </xdr:from>
    <xdr:to>
      <xdr:col>6</xdr:col>
      <xdr:colOff>0</xdr:colOff>
      <xdr:row>61</xdr:row>
      <xdr:rowOff>15966</xdr:rowOff>
    </xdr:to>
    <xdr:cxnSp macro="">
      <xdr:nvCxnSpPr>
        <xdr:cNvPr id="136" name="直線コネクタ 135">
          <a:extLst>
            <a:ext uri="{FF2B5EF4-FFF2-40B4-BE49-F238E27FC236}">
              <a16:creationId xmlns:a16="http://schemas.microsoft.com/office/drawing/2014/main" id="{04963A6B-4D83-4BD3-BB37-D72A31C4C67B}"/>
            </a:ext>
          </a:extLst>
        </xdr:cNvPr>
        <xdr:cNvCxnSpPr/>
      </xdr:nvCxnSpPr>
      <xdr:spPr>
        <a:xfrm>
          <a:off x="3225800" y="1045373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a:extLst>
            <a:ext uri="{FF2B5EF4-FFF2-40B4-BE49-F238E27FC236}">
              <a16:creationId xmlns:a16="http://schemas.microsoft.com/office/drawing/2014/main" id="{D9898313-5F33-49FC-B22F-4982D30F48F5}"/>
            </a:ext>
          </a:extLst>
        </xdr:cNvPr>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62</xdr:row>
      <xdr:rowOff>14531</xdr:rowOff>
    </xdr:from>
    <xdr:ext cx="736600" cy="259045"/>
    <xdr:sp macro="" textlink="">
      <xdr:nvSpPr>
        <xdr:cNvPr id="138" name="テキスト ボックス 137">
          <a:extLst>
            <a:ext uri="{FF2B5EF4-FFF2-40B4-BE49-F238E27FC236}">
              <a16:creationId xmlns:a16="http://schemas.microsoft.com/office/drawing/2014/main" id="{1C69B1D9-0B29-49F4-8B2A-87478BE6C2EA}"/>
            </a:ext>
          </a:extLst>
        </xdr:cNvPr>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159838</xdr:rowOff>
    </xdr:from>
    <xdr:to>
      <xdr:col>4</xdr:col>
      <xdr:colOff>482600</xdr:colOff>
      <xdr:row>60</xdr:row>
      <xdr:rowOff>166733</xdr:rowOff>
    </xdr:to>
    <xdr:cxnSp macro="">
      <xdr:nvCxnSpPr>
        <xdr:cNvPr id="139" name="直線コネクタ 138">
          <a:extLst>
            <a:ext uri="{FF2B5EF4-FFF2-40B4-BE49-F238E27FC236}">
              <a16:creationId xmlns:a16="http://schemas.microsoft.com/office/drawing/2014/main" id="{BAA8A5EC-418E-486C-9618-49886870507B}"/>
            </a:ext>
          </a:extLst>
        </xdr:cNvPr>
        <xdr:cNvCxnSpPr/>
      </xdr:nvCxnSpPr>
      <xdr:spPr>
        <a:xfrm>
          <a:off x="2336800" y="1044683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a:extLst>
            <a:ext uri="{FF2B5EF4-FFF2-40B4-BE49-F238E27FC236}">
              <a16:creationId xmlns:a16="http://schemas.microsoft.com/office/drawing/2014/main" id="{85F753E6-FF99-42A2-8B2A-3A995CD8A3D6}"/>
            </a:ext>
          </a:extLst>
        </xdr:cNvPr>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165299</xdr:rowOff>
    </xdr:from>
    <xdr:ext cx="762000" cy="259045"/>
    <xdr:sp macro="" textlink="">
      <xdr:nvSpPr>
        <xdr:cNvPr id="141" name="テキスト ボックス 140">
          <a:extLst>
            <a:ext uri="{FF2B5EF4-FFF2-40B4-BE49-F238E27FC236}">
              <a16:creationId xmlns:a16="http://schemas.microsoft.com/office/drawing/2014/main" id="{DAACC119-68E2-4CB0-BF00-31126D94335F}"/>
            </a:ext>
          </a:extLst>
        </xdr:cNvPr>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159838</xdr:rowOff>
    </xdr:from>
    <xdr:to>
      <xdr:col>3</xdr:col>
      <xdr:colOff>279400</xdr:colOff>
      <xdr:row>61</xdr:row>
      <xdr:rowOff>36649</xdr:rowOff>
    </xdr:to>
    <xdr:cxnSp macro="">
      <xdr:nvCxnSpPr>
        <xdr:cNvPr id="142" name="直線コネクタ 141">
          <a:extLst>
            <a:ext uri="{FF2B5EF4-FFF2-40B4-BE49-F238E27FC236}">
              <a16:creationId xmlns:a16="http://schemas.microsoft.com/office/drawing/2014/main" id="{65DF6BD6-D9CE-4F4B-BFC8-34B6CC5D39BF}"/>
            </a:ext>
          </a:extLst>
        </xdr:cNvPr>
        <xdr:cNvCxnSpPr/>
      </xdr:nvCxnSpPr>
      <xdr:spPr>
        <a:xfrm flipV="1">
          <a:off x="1447800" y="1044683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a:extLst>
            <a:ext uri="{FF2B5EF4-FFF2-40B4-BE49-F238E27FC236}">
              <a16:creationId xmlns:a16="http://schemas.microsoft.com/office/drawing/2014/main" id="{41E2E754-A36A-4A71-8064-5D5BD30D8D86}"/>
            </a:ext>
          </a:extLst>
        </xdr:cNvPr>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89461</xdr:rowOff>
    </xdr:from>
    <xdr:ext cx="762000" cy="259045"/>
    <xdr:sp macro="" textlink="">
      <xdr:nvSpPr>
        <xdr:cNvPr id="144" name="テキスト ボックス 143">
          <a:extLst>
            <a:ext uri="{FF2B5EF4-FFF2-40B4-BE49-F238E27FC236}">
              <a16:creationId xmlns:a16="http://schemas.microsoft.com/office/drawing/2014/main" id="{00938A80-0EFB-4831-B03B-417C5894F85B}"/>
            </a:ext>
          </a:extLst>
        </xdr:cNvPr>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a:extLst>
            <a:ext uri="{FF2B5EF4-FFF2-40B4-BE49-F238E27FC236}">
              <a16:creationId xmlns:a16="http://schemas.microsoft.com/office/drawing/2014/main" id="{4A264AB9-788E-4194-8E3C-70633FD0204C}"/>
            </a:ext>
          </a:extLst>
        </xdr:cNvPr>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59344</xdr:rowOff>
    </xdr:from>
    <xdr:ext cx="762000" cy="259045"/>
    <xdr:sp macro="" textlink="">
      <xdr:nvSpPr>
        <xdr:cNvPr id="146" name="テキスト ボックス 145">
          <a:extLst>
            <a:ext uri="{FF2B5EF4-FFF2-40B4-BE49-F238E27FC236}">
              <a16:creationId xmlns:a16="http://schemas.microsoft.com/office/drawing/2014/main" id="{14E4E4A0-D87A-4F95-9747-222AD5EB73C8}"/>
            </a:ext>
          </a:extLst>
        </xdr:cNvPr>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BB18580-7A53-46FC-BD9F-CB553DCB1DA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0FF89F0-2A63-4DB8-BF0E-419E9293A16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7EB3D16-00EF-47C1-B51F-D0C942B3972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6B826D7-8E5E-4E0D-AB51-BEB9128ED19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8ACB9CA6-C28D-40A5-90AD-970E006D413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136616</xdr:rowOff>
    </xdr:from>
    <xdr:to>
      <xdr:col>7</xdr:col>
      <xdr:colOff>203200</xdr:colOff>
      <xdr:row>61</xdr:row>
      <xdr:rowOff>66766</xdr:rowOff>
    </xdr:to>
    <xdr:sp macro="" textlink="">
      <xdr:nvSpPr>
        <xdr:cNvPr id="152" name="円/楕円 151">
          <a:extLst>
            <a:ext uri="{FF2B5EF4-FFF2-40B4-BE49-F238E27FC236}">
              <a16:creationId xmlns:a16="http://schemas.microsoft.com/office/drawing/2014/main" id="{79E65501-4BE9-4D7A-898A-93F10D365F24}"/>
            </a:ext>
          </a:extLst>
        </xdr:cNvPr>
        <xdr:cNvSpPr/>
      </xdr:nvSpPr>
      <xdr:spPr>
        <a:xfrm>
          <a:off x="4902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59</xdr:row>
      <xdr:rowOff>153143</xdr:rowOff>
    </xdr:from>
    <xdr:ext cx="762000" cy="259045"/>
    <xdr:sp macro="" textlink="">
      <xdr:nvSpPr>
        <xdr:cNvPr id="153" name="財政構造の弾力性該当値テキスト">
          <a:extLst>
            <a:ext uri="{FF2B5EF4-FFF2-40B4-BE49-F238E27FC236}">
              <a16:creationId xmlns:a16="http://schemas.microsoft.com/office/drawing/2014/main" id="{6B61C4D9-6732-4357-914E-3D92AA3A2D37}"/>
            </a:ext>
          </a:extLst>
        </xdr:cNvPr>
        <xdr:cNvSpPr txBox="1"/>
      </xdr:nvSpPr>
      <xdr:spPr>
        <a:xfrm>
          <a:off x="5041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136616</xdr:rowOff>
    </xdr:from>
    <xdr:to>
      <xdr:col>6</xdr:col>
      <xdr:colOff>50800</xdr:colOff>
      <xdr:row>61</xdr:row>
      <xdr:rowOff>66766</xdr:rowOff>
    </xdr:to>
    <xdr:sp macro="" textlink="">
      <xdr:nvSpPr>
        <xdr:cNvPr id="154" name="円/楕円 153">
          <a:extLst>
            <a:ext uri="{FF2B5EF4-FFF2-40B4-BE49-F238E27FC236}">
              <a16:creationId xmlns:a16="http://schemas.microsoft.com/office/drawing/2014/main" id="{B9B0BDAA-902F-4FB4-A8D2-5057E0420184}"/>
            </a:ext>
          </a:extLst>
        </xdr:cNvPr>
        <xdr:cNvSpPr/>
      </xdr:nvSpPr>
      <xdr:spPr>
        <a:xfrm>
          <a:off x="4064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59</xdr:row>
      <xdr:rowOff>76943</xdr:rowOff>
    </xdr:from>
    <xdr:ext cx="736600" cy="259045"/>
    <xdr:sp macro="" textlink="">
      <xdr:nvSpPr>
        <xdr:cNvPr id="155" name="テキスト ボックス 154">
          <a:extLst>
            <a:ext uri="{FF2B5EF4-FFF2-40B4-BE49-F238E27FC236}">
              <a16:creationId xmlns:a16="http://schemas.microsoft.com/office/drawing/2014/main" id="{49973E5D-33B2-441B-AFFF-9746616EDBEC}"/>
            </a:ext>
          </a:extLst>
        </xdr:cNvPr>
        <xdr:cNvSpPr txBox="1"/>
      </xdr:nvSpPr>
      <xdr:spPr>
        <a:xfrm>
          <a:off x="3733800" y="1019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115933</xdr:rowOff>
    </xdr:from>
    <xdr:to>
      <xdr:col>4</xdr:col>
      <xdr:colOff>533400</xdr:colOff>
      <xdr:row>61</xdr:row>
      <xdr:rowOff>46083</xdr:rowOff>
    </xdr:to>
    <xdr:sp macro="" textlink="">
      <xdr:nvSpPr>
        <xdr:cNvPr id="156" name="円/楕円 155">
          <a:extLst>
            <a:ext uri="{FF2B5EF4-FFF2-40B4-BE49-F238E27FC236}">
              <a16:creationId xmlns:a16="http://schemas.microsoft.com/office/drawing/2014/main" id="{B7A00A92-D154-4F63-B7A6-10C4E330C700}"/>
            </a:ext>
          </a:extLst>
        </xdr:cNvPr>
        <xdr:cNvSpPr/>
      </xdr:nvSpPr>
      <xdr:spPr>
        <a:xfrm>
          <a:off x="3175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59</xdr:row>
      <xdr:rowOff>56260</xdr:rowOff>
    </xdr:from>
    <xdr:ext cx="762000" cy="259045"/>
    <xdr:sp macro="" textlink="">
      <xdr:nvSpPr>
        <xdr:cNvPr id="157" name="テキスト ボックス 156">
          <a:extLst>
            <a:ext uri="{FF2B5EF4-FFF2-40B4-BE49-F238E27FC236}">
              <a16:creationId xmlns:a16="http://schemas.microsoft.com/office/drawing/2014/main" id="{957A08CA-309A-41EE-884B-5AED711AF17F}"/>
            </a:ext>
          </a:extLst>
        </xdr:cNvPr>
        <xdr:cNvSpPr txBox="1"/>
      </xdr:nvSpPr>
      <xdr:spPr>
        <a:xfrm>
          <a:off x="2844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109038</xdr:rowOff>
    </xdr:from>
    <xdr:to>
      <xdr:col>3</xdr:col>
      <xdr:colOff>330200</xdr:colOff>
      <xdr:row>61</xdr:row>
      <xdr:rowOff>39188</xdr:rowOff>
    </xdr:to>
    <xdr:sp macro="" textlink="">
      <xdr:nvSpPr>
        <xdr:cNvPr id="158" name="円/楕円 157">
          <a:extLst>
            <a:ext uri="{FF2B5EF4-FFF2-40B4-BE49-F238E27FC236}">
              <a16:creationId xmlns:a16="http://schemas.microsoft.com/office/drawing/2014/main" id="{F998DC35-5E82-450A-8E42-E44CC10F4FA3}"/>
            </a:ext>
          </a:extLst>
        </xdr:cNvPr>
        <xdr:cNvSpPr/>
      </xdr:nvSpPr>
      <xdr:spPr>
        <a:xfrm>
          <a:off x="2286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49365</xdr:rowOff>
    </xdr:from>
    <xdr:ext cx="762000" cy="259045"/>
    <xdr:sp macro="" textlink="">
      <xdr:nvSpPr>
        <xdr:cNvPr id="159" name="テキスト ボックス 158">
          <a:extLst>
            <a:ext uri="{FF2B5EF4-FFF2-40B4-BE49-F238E27FC236}">
              <a16:creationId xmlns:a16="http://schemas.microsoft.com/office/drawing/2014/main" id="{CB7AD72B-4D06-48FB-B8E7-C69C707AA471}"/>
            </a:ext>
          </a:extLst>
        </xdr:cNvPr>
        <xdr:cNvSpPr txBox="1"/>
      </xdr:nvSpPr>
      <xdr:spPr>
        <a:xfrm>
          <a:off x="1955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157299</xdr:rowOff>
    </xdr:from>
    <xdr:to>
      <xdr:col>2</xdr:col>
      <xdr:colOff>127000</xdr:colOff>
      <xdr:row>61</xdr:row>
      <xdr:rowOff>87449</xdr:rowOff>
    </xdr:to>
    <xdr:sp macro="" textlink="">
      <xdr:nvSpPr>
        <xdr:cNvPr id="160" name="円/楕円 159">
          <a:extLst>
            <a:ext uri="{FF2B5EF4-FFF2-40B4-BE49-F238E27FC236}">
              <a16:creationId xmlns:a16="http://schemas.microsoft.com/office/drawing/2014/main" id="{D172C92B-02E4-4C5A-8D2B-14B583529EDF}"/>
            </a:ext>
          </a:extLst>
        </xdr:cNvPr>
        <xdr:cNvSpPr/>
      </xdr:nvSpPr>
      <xdr:spPr>
        <a:xfrm>
          <a:off x="1397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59</xdr:row>
      <xdr:rowOff>97626</xdr:rowOff>
    </xdr:from>
    <xdr:ext cx="762000" cy="259045"/>
    <xdr:sp macro="" textlink="">
      <xdr:nvSpPr>
        <xdr:cNvPr id="161" name="テキスト ボックス 160">
          <a:extLst>
            <a:ext uri="{FF2B5EF4-FFF2-40B4-BE49-F238E27FC236}">
              <a16:creationId xmlns:a16="http://schemas.microsoft.com/office/drawing/2014/main" id="{F0345DD3-BDA5-4A93-8764-8BAA19DA3263}"/>
            </a:ext>
          </a:extLst>
        </xdr:cNvPr>
        <xdr:cNvSpPr txBox="1"/>
      </xdr:nvSpPr>
      <xdr:spPr>
        <a:xfrm>
          <a:off x="1066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FCAEA9BC-9C8B-43EF-82A7-8AD2AAACE78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227CACD9-D5EE-4F02-BCA3-34702AAA2EF3}"/>
            </a:ext>
          </a:extLst>
        </xdr:cNvPr>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a:extLst>
            <a:ext uri="{FF2B5EF4-FFF2-40B4-BE49-F238E27FC236}">
              <a16:creationId xmlns:a16="http://schemas.microsoft.com/office/drawing/2014/main" id="{952981B0-44FC-4C4D-B592-7562F8D207AD}"/>
            </a:ext>
          </a:extLst>
        </xdr:cNvPr>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3318BD60-0F2F-485E-8F6C-B2DB887A0C0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C6644976-2016-4C74-849B-6361AF5AF3F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4B1E9618-3B5E-44FD-8C51-B80814026E0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88D6D3CF-8DDD-44A2-A76C-2286526CF36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4C801E64-D9F3-4D92-BC26-1D09EE2295B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947B109C-F0A8-466F-A077-E91D532FDEC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E339567-CF0E-4035-B3F4-5E5AE93FDD5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85C32165-0280-4E7C-844D-F30C2068CFB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B439E49B-DE63-4308-A40B-221A56429A7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85B0F430-86E0-4D59-9524-E40F4593150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のいずれも下回っている状況にある。人件費の抑制や行財政運営の効率化によるものであるが、今後も簡素で効率的な組織づくりに努めるとともに、コストの縮減を図っ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75A557D3-F101-4D4B-BE16-88812FE50266}"/>
            </a:ext>
          </a:extLst>
        </xdr:cNvPr>
        <xdr:cNvSpPr txBox="1"/>
      </xdr:nvSpPr>
      <xdr:spPr>
        <a:xfrm>
          <a:off x="718457" y="13627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1C463BC4-9CC2-44AD-870B-614552498FB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5450ACB2-2469-414B-85C1-22FC59B2B82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5F89E9E5-031F-462D-B1C0-F5083FA9AC8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4920F3F5-F835-43CC-939E-2337898C30B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D1E481FD-95C4-4007-8FCF-DFC562B90CF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E6AFE359-82E7-4846-9B78-816A77C1503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2DCF458A-9285-4370-B7EE-4FA91174B90F}"/>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CF18119C-ED46-46E1-AB64-FA25E9426E2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ECA56B36-64B6-4E37-BDCD-B40E8927396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BCB7FA6E-9DD5-48F2-830A-B16F4B4DE71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A49D2E3C-B808-4179-90D7-902CA52DA69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95EC6AA1-38C5-410E-AF8E-AC875CD5B1ED}"/>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289D7821-515E-4DBA-820E-0D36D821957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id="{053F6D67-7908-4E39-9F1A-993B65A2B7F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a:extLst>
            <a:ext uri="{FF2B5EF4-FFF2-40B4-BE49-F238E27FC236}">
              <a16:creationId xmlns:a16="http://schemas.microsoft.com/office/drawing/2014/main" id="{ED73C4F9-5ACE-4A48-97CE-90074EC869BA}"/>
            </a:ext>
          </a:extLst>
        </xdr:cNvPr>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a:extLst>
            <a:ext uri="{FF2B5EF4-FFF2-40B4-BE49-F238E27FC236}">
              <a16:creationId xmlns:a16="http://schemas.microsoft.com/office/drawing/2014/main" id="{8FAB0839-5B31-44A5-B786-A9CA6994FE34}"/>
            </a:ext>
          </a:extLst>
        </xdr:cNvPr>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a:extLst>
            <a:ext uri="{FF2B5EF4-FFF2-40B4-BE49-F238E27FC236}">
              <a16:creationId xmlns:a16="http://schemas.microsoft.com/office/drawing/2014/main" id="{21410287-4EA1-4D77-9921-C4A49A32056A}"/>
            </a:ext>
          </a:extLst>
        </xdr:cNvPr>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a:extLst>
            <a:ext uri="{FF2B5EF4-FFF2-40B4-BE49-F238E27FC236}">
              <a16:creationId xmlns:a16="http://schemas.microsoft.com/office/drawing/2014/main" id="{6A4D436B-AC10-42A0-90E8-8E34E280DABF}"/>
            </a:ext>
          </a:extLst>
        </xdr:cNvPr>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a:extLst>
            <a:ext uri="{FF2B5EF4-FFF2-40B4-BE49-F238E27FC236}">
              <a16:creationId xmlns:a16="http://schemas.microsoft.com/office/drawing/2014/main" id="{EF7C4EE8-358F-403A-A761-57FC77FD6D6B}"/>
            </a:ext>
          </a:extLst>
        </xdr:cNvPr>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160803</xdr:rowOff>
    </xdr:from>
    <xdr:to>
      <xdr:col>7</xdr:col>
      <xdr:colOff>152400</xdr:colOff>
      <xdr:row>80</xdr:row>
      <xdr:rowOff>161685</xdr:rowOff>
    </xdr:to>
    <xdr:cxnSp macro="">
      <xdr:nvCxnSpPr>
        <xdr:cNvPr id="195" name="直線コネクタ 194">
          <a:extLst>
            <a:ext uri="{FF2B5EF4-FFF2-40B4-BE49-F238E27FC236}">
              <a16:creationId xmlns:a16="http://schemas.microsoft.com/office/drawing/2014/main" id="{D9E8C0C9-546D-486E-B433-4631885BB715}"/>
            </a:ext>
          </a:extLst>
        </xdr:cNvPr>
        <xdr:cNvCxnSpPr/>
      </xdr:nvCxnSpPr>
      <xdr:spPr>
        <a:xfrm>
          <a:off x="4114800" y="13876803"/>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146463</xdr:rowOff>
    </xdr:from>
    <xdr:ext cx="762000" cy="259045"/>
    <xdr:sp macro="" textlink="">
      <xdr:nvSpPr>
        <xdr:cNvPr id="196" name="人件費・物件費等の状況平均値テキスト">
          <a:extLst>
            <a:ext uri="{FF2B5EF4-FFF2-40B4-BE49-F238E27FC236}">
              <a16:creationId xmlns:a16="http://schemas.microsoft.com/office/drawing/2014/main" id="{D78B3B2B-5A53-48D3-94B6-B4CD687CE58C}"/>
            </a:ext>
          </a:extLst>
        </xdr:cNvPr>
        <xdr:cNvSpPr txBox="1"/>
      </xdr:nvSpPr>
      <xdr:spPr>
        <a:xfrm>
          <a:off x="5041900" y="1386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a:extLst>
            <a:ext uri="{FF2B5EF4-FFF2-40B4-BE49-F238E27FC236}">
              <a16:creationId xmlns:a16="http://schemas.microsoft.com/office/drawing/2014/main" id="{BCBEAF7F-20C5-434E-8759-A1DCFB96BEA5}"/>
            </a:ext>
          </a:extLst>
        </xdr:cNvPr>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80</xdr:row>
      <xdr:rowOff>160803</xdr:rowOff>
    </xdr:from>
    <xdr:to>
      <xdr:col>6</xdr:col>
      <xdr:colOff>0</xdr:colOff>
      <xdr:row>80</xdr:row>
      <xdr:rowOff>164940</xdr:rowOff>
    </xdr:to>
    <xdr:cxnSp macro="">
      <xdr:nvCxnSpPr>
        <xdr:cNvPr id="198" name="直線コネクタ 197">
          <a:extLst>
            <a:ext uri="{FF2B5EF4-FFF2-40B4-BE49-F238E27FC236}">
              <a16:creationId xmlns:a16="http://schemas.microsoft.com/office/drawing/2014/main" id="{E235ED0F-2AF4-42D5-BD86-05A31E842BEA}"/>
            </a:ext>
          </a:extLst>
        </xdr:cNvPr>
        <xdr:cNvCxnSpPr/>
      </xdr:nvCxnSpPr>
      <xdr:spPr>
        <a:xfrm flipV="1">
          <a:off x="3225800" y="13876803"/>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a:extLst>
            <a:ext uri="{FF2B5EF4-FFF2-40B4-BE49-F238E27FC236}">
              <a16:creationId xmlns:a16="http://schemas.microsoft.com/office/drawing/2014/main" id="{BF237556-287B-41D7-AE19-0E59CA3D6EFF}"/>
            </a:ext>
          </a:extLst>
        </xdr:cNvPr>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68887</xdr:rowOff>
    </xdr:from>
    <xdr:ext cx="736600" cy="259045"/>
    <xdr:sp macro="" textlink="">
      <xdr:nvSpPr>
        <xdr:cNvPr id="200" name="テキスト ボックス 199">
          <a:extLst>
            <a:ext uri="{FF2B5EF4-FFF2-40B4-BE49-F238E27FC236}">
              <a16:creationId xmlns:a16="http://schemas.microsoft.com/office/drawing/2014/main" id="{A39C57CF-6F5E-48BE-BDD4-04F191519F4D}"/>
            </a:ext>
          </a:extLst>
        </xdr:cNvPr>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159961</xdr:rowOff>
    </xdr:from>
    <xdr:to>
      <xdr:col>4</xdr:col>
      <xdr:colOff>482600</xdr:colOff>
      <xdr:row>80</xdr:row>
      <xdr:rowOff>164940</xdr:rowOff>
    </xdr:to>
    <xdr:cxnSp macro="">
      <xdr:nvCxnSpPr>
        <xdr:cNvPr id="201" name="直線コネクタ 200">
          <a:extLst>
            <a:ext uri="{FF2B5EF4-FFF2-40B4-BE49-F238E27FC236}">
              <a16:creationId xmlns:a16="http://schemas.microsoft.com/office/drawing/2014/main" id="{F46CA375-B356-4343-BF80-43E2B4926464}"/>
            </a:ext>
          </a:extLst>
        </xdr:cNvPr>
        <xdr:cNvCxnSpPr/>
      </xdr:nvCxnSpPr>
      <xdr:spPr>
        <a:xfrm>
          <a:off x="2336800" y="13875961"/>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a:extLst>
            <a:ext uri="{FF2B5EF4-FFF2-40B4-BE49-F238E27FC236}">
              <a16:creationId xmlns:a16="http://schemas.microsoft.com/office/drawing/2014/main" id="{1CD864AE-E976-44A2-A7B5-A730173CD521}"/>
            </a:ext>
          </a:extLst>
        </xdr:cNvPr>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75072</xdr:rowOff>
    </xdr:from>
    <xdr:ext cx="762000" cy="259045"/>
    <xdr:sp macro="" textlink="">
      <xdr:nvSpPr>
        <xdr:cNvPr id="203" name="テキスト ボックス 202">
          <a:extLst>
            <a:ext uri="{FF2B5EF4-FFF2-40B4-BE49-F238E27FC236}">
              <a16:creationId xmlns:a16="http://schemas.microsoft.com/office/drawing/2014/main" id="{41E470FA-50CD-4D49-B30D-886D03101E87}"/>
            </a:ext>
          </a:extLst>
        </xdr:cNvPr>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159152</xdr:rowOff>
    </xdr:from>
    <xdr:to>
      <xdr:col>3</xdr:col>
      <xdr:colOff>279400</xdr:colOff>
      <xdr:row>80</xdr:row>
      <xdr:rowOff>159961</xdr:rowOff>
    </xdr:to>
    <xdr:cxnSp macro="">
      <xdr:nvCxnSpPr>
        <xdr:cNvPr id="204" name="直線コネクタ 203">
          <a:extLst>
            <a:ext uri="{FF2B5EF4-FFF2-40B4-BE49-F238E27FC236}">
              <a16:creationId xmlns:a16="http://schemas.microsoft.com/office/drawing/2014/main" id="{6DE91920-9E77-41AB-BBE7-6A34F2321D5D}"/>
            </a:ext>
          </a:extLst>
        </xdr:cNvPr>
        <xdr:cNvCxnSpPr/>
      </xdr:nvCxnSpPr>
      <xdr:spPr>
        <a:xfrm>
          <a:off x="1447800" y="13875152"/>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a:extLst>
            <a:ext uri="{FF2B5EF4-FFF2-40B4-BE49-F238E27FC236}">
              <a16:creationId xmlns:a16="http://schemas.microsoft.com/office/drawing/2014/main" id="{2029A493-52AB-4A3D-B0E4-661EC0E6EEC3}"/>
            </a:ext>
          </a:extLst>
        </xdr:cNvPr>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61172</xdr:rowOff>
    </xdr:from>
    <xdr:ext cx="762000" cy="259045"/>
    <xdr:sp macro="" textlink="">
      <xdr:nvSpPr>
        <xdr:cNvPr id="206" name="テキスト ボックス 205">
          <a:extLst>
            <a:ext uri="{FF2B5EF4-FFF2-40B4-BE49-F238E27FC236}">
              <a16:creationId xmlns:a16="http://schemas.microsoft.com/office/drawing/2014/main" id="{A67C95D9-6A7B-47CF-BACE-F8D406E44497}"/>
            </a:ext>
          </a:extLst>
        </xdr:cNvPr>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a:extLst>
            <a:ext uri="{FF2B5EF4-FFF2-40B4-BE49-F238E27FC236}">
              <a16:creationId xmlns:a16="http://schemas.microsoft.com/office/drawing/2014/main" id="{6FD03EBD-A95F-4E4C-B2D0-A62453AD26BF}"/>
            </a:ext>
          </a:extLst>
        </xdr:cNvPr>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60182</xdr:rowOff>
    </xdr:from>
    <xdr:ext cx="762000" cy="259045"/>
    <xdr:sp macro="" textlink="">
      <xdr:nvSpPr>
        <xdr:cNvPr id="208" name="テキスト ボックス 207">
          <a:extLst>
            <a:ext uri="{FF2B5EF4-FFF2-40B4-BE49-F238E27FC236}">
              <a16:creationId xmlns:a16="http://schemas.microsoft.com/office/drawing/2014/main" id="{60CF7988-BB2C-4778-A082-BFAB73EAD15D}"/>
            </a:ext>
          </a:extLst>
        </xdr:cNvPr>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AEE0643-91F5-4498-9468-9A9DAA10E65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98FB092-AEE7-4F0F-8407-7B4984B8478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F137739-2A51-4C06-9589-3AAA3A5CA43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2F16B27-D176-47F1-895F-939C1E3986D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350156D-C8EE-4158-BE71-CF057ADEFF3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110885</xdr:rowOff>
    </xdr:from>
    <xdr:to>
      <xdr:col>7</xdr:col>
      <xdr:colOff>203200</xdr:colOff>
      <xdr:row>81</xdr:row>
      <xdr:rowOff>41035</xdr:rowOff>
    </xdr:to>
    <xdr:sp macro="" textlink="">
      <xdr:nvSpPr>
        <xdr:cNvPr id="214" name="円/楕円 213">
          <a:extLst>
            <a:ext uri="{FF2B5EF4-FFF2-40B4-BE49-F238E27FC236}">
              <a16:creationId xmlns:a16="http://schemas.microsoft.com/office/drawing/2014/main" id="{0CC544C1-5B9A-485F-BA8F-79111D08375A}"/>
            </a:ext>
          </a:extLst>
        </xdr:cNvPr>
        <xdr:cNvSpPr/>
      </xdr:nvSpPr>
      <xdr:spPr>
        <a:xfrm>
          <a:off x="4902200" y="138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32162</xdr:rowOff>
    </xdr:from>
    <xdr:ext cx="762000" cy="259045"/>
    <xdr:sp macro="" textlink="">
      <xdr:nvSpPr>
        <xdr:cNvPr id="215" name="人件費・物件費等の状況該当値テキスト">
          <a:extLst>
            <a:ext uri="{FF2B5EF4-FFF2-40B4-BE49-F238E27FC236}">
              <a16:creationId xmlns:a16="http://schemas.microsoft.com/office/drawing/2014/main" id="{513991EC-6DE1-4107-96AA-FC43756D2F36}"/>
            </a:ext>
          </a:extLst>
        </xdr:cNvPr>
        <xdr:cNvSpPr txBox="1"/>
      </xdr:nvSpPr>
      <xdr:spPr>
        <a:xfrm>
          <a:off x="5041900" y="137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110003</xdr:rowOff>
    </xdr:from>
    <xdr:to>
      <xdr:col>6</xdr:col>
      <xdr:colOff>50800</xdr:colOff>
      <xdr:row>81</xdr:row>
      <xdr:rowOff>40153</xdr:rowOff>
    </xdr:to>
    <xdr:sp macro="" textlink="">
      <xdr:nvSpPr>
        <xdr:cNvPr id="216" name="円/楕円 215">
          <a:extLst>
            <a:ext uri="{FF2B5EF4-FFF2-40B4-BE49-F238E27FC236}">
              <a16:creationId xmlns:a16="http://schemas.microsoft.com/office/drawing/2014/main" id="{40A21DB4-9A86-4B73-9EB2-0898FB1C0F18}"/>
            </a:ext>
          </a:extLst>
        </xdr:cNvPr>
        <xdr:cNvSpPr/>
      </xdr:nvSpPr>
      <xdr:spPr>
        <a:xfrm>
          <a:off x="4064000" y="138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50330</xdr:rowOff>
    </xdr:from>
    <xdr:ext cx="736600" cy="259045"/>
    <xdr:sp macro="" textlink="">
      <xdr:nvSpPr>
        <xdr:cNvPr id="217" name="テキスト ボックス 216">
          <a:extLst>
            <a:ext uri="{FF2B5EF4-FFF2-40B4-BE49-F238E27FC236}">
              <a16:creationId xmlns:a16="http://schemas.microsoft.com/office/drawing/2014/main" id="{8592744F-D17A-4E1E-A949-FD7F7D8F4E52}"/>
            </a:ext>
          </a:extLst>
        </xdr:cNvPr>
        <xdr:cNvSpPr txBox="1"/>
      </xdr:nvSpPr>
      <xdr:spPr>
        <a:xfrm>
          <a:off x="3733800" y="13594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94,657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114140</xdr:rowOff>
    </xdr:from>
    <xdr:to>
      <xdr:col>4</xdr:col>
      <xdr:colOff>533400</xdr:colOff>
      <xdr:row>81</xdr:row>
      <xdr:rowOff>44290</xdr:rowOff>
    </xdr:to>
    <xdr:sp macro="" textlink="">
      <xdr:nvSpPr>
        <xdr:cNvPr id="218" name="円/楕円 217">
          <a:extLst>
            <a:ext uri="{FF2B5EF4-FFF2-40B4-BE49-F238E27FC236}">
              <a16:creationId xmlns:a16="http://schemas.microsoft.com/office/drawing/2014/main" id="{6245D4A0-2EB7-4E02-9831-C024F1D5637F}"/>
            </a:ext>
          </a:extLst>
        </xdr:cNvPr>
        <xdr:cNvSpPr/>
      </xdr:nvSpPr>
      <xdr:spPr>
        <a:xfrm>
          <a:off x="3175000" y="138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54467</xdr:rowOff>
    </xdr:from>
    <xdr:ext cx="762000" cy="259045"/>
    <xdr:sp macro="" textlink="">
      <xdr:nvSpPr>
        <xdr:cNvPr id="219" name="テキスト ボックス 218">
          <a:extLst>
            <a:ext uri="{FF2B5EF4-FFF2-40B4-BE49-F238E27FC236}">
              <a16:creationId xmlns:a16="http://schemas.microsoft.com/office/drawing/2014/main" id="{6EBE9400-827A-4885-A16B-4F8EDA2FFD8C}"/>
            </a:ext>
          </a:extLst>
        </xdr:cNvPr>
        <xdr:cNvSpPr txBox="1"/>
      </xdr:nvSpPr>
      <xdr:spPr>
        <a:xfrm>
          <a:off x="2844800" y="1359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109161</xdr:rowOff>
    </xdr:from>
    <xdr:to>
      <xdr:col>3</xdr:col>
      <xdr:colOff>330200</xdr:colOff>
      <xdr:row>81</xdr:row>
      <xdr:rowOff>39311</xdr:rowOff>
    </xdr:to>
    <xdr:sp macro="" textlink="">
      <xdr:nvSpPr>
        <xdr:cNvPr id="220" name="円/楕円 219">
          <a:extLst>
            <a:ext uri="{FF2B5EF4-FFF2-40B4-BE49-F238E27FC236}">
              <a16:creationId xmlns:a16="http://schemas.microsoft.com/office/drawing/2014/main" id="{2B42E9CD-8D31-43FE-B067-0DBAAF04AFAB}"/>
            </a:ext>
          </a:extLst>
        </xdr:cNvPr>
        <xdr:cNvSpPr/>
      </xdr:nvSpPr>
      <xdr:spPr>
        <a:xfrm>
          <a:off x="2286000" y="138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49488</xdr:rowOff>
    </xdr:from>
    <xdr:ext cx="762000" cy="259045"/>
    <xdr:sp macro="" textlink="">
      <xdr:nvSpPr>
        <xdr:cNvPr id="221" name="テキスト ボックス 220">
          <a:extLst>
            <a:ext uri="{FF2B5EF4-FFF2-40B4-BE49-F238E27FC236}">
              <a16:creationId xmlns:a16="http://schemas.microsoft.com/office/drawing/2014/main" id="{82E5AA6F-B665-4C32-8483-7CF1C3BC1326}"/>
            </a:ext>
          </a:extLst>
        </xdr:cNvPr>
        <xdr:cNvSpPr txBox="1"/>
      </xdr:nvSpPr>
      <xdr:spPr>
        <a:xfrm>
          <a:off x="1955800" y="1359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108352</xdr:rowOff>
    </xdr:from>
    <xdr:to>
      <xdr:col>2</xdr:col>
      <xdr:colOff>127000</xdr:colOff>
      <xdr:row>81</xdr:row>
      <xdr:rowOff>38502</xdr:rowOff>
    </xdr:to>
    <xdr:sp macro="" textlink="">
      <xdr:nvSpPr>
        <xdr:cNvPr id="222" name="円/楕円 221">
          <a:extLst>
            <a:ext uri="{FF2B5EF4-FFF2-40B4-BE49-F238E27FC236}">
              <a16:creationId xmlns:a16="http://schemas.microsoft.com/office/drawing/2014/main" id="{ADE94AEB-A399-4FDB-B571-5687DEA4BE74}"/>
            </a:ext>
          </a:extLst>
        </xdr:cNvPr>
        <xdr:cNvSpPr/>
      </xdr:nvSpPr>
      <xdr:spPr>
        <a:xfrm>
          <a:off x="1397000" y="138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48679</xdr:rowOff>
    </xdr:from>
    <xdr:ext cx="762000" cy="259045"/>
    <xdr:sp macro="" textlink="">
      <xdr:nvSpPr>
        <xdr:cNvPr id="223" name="テキスト ボックス 222">
          <a:extLst>
            <a:ext uri="{FF2B5EF4-FFF2-40B4-BE49-F238E27FC236}">
              <a16:creationId xmlns:a16="http://schemas.microsoft.com/office/drawing/2014/main" id="{7E92F633-64D7-4D70-A57F-85DF20AD5128}"/>
            </a:ext>
          </a:extLst>
        </xdr:cNvPr>
        <xdr:cNvSpPr txBox="1"/>
      </xdr:nvSpPr>
      <xdr:spPr>
        <a:xfrm>
          <a:off x="1066800" y="135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id="{63F7B408-8847-4937-88C2-866BF358152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BC1164B-F89A-4516-A631-0E8E5990A6C7}"/>
            </a:ext>
          </a:extLst>
        </xdr:cNvPr>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a:extLst>
            <a:ext uri="{FF2B5EF4-FFF2-40B4-BE49-F238E27FC236}">
              <a16:creationId xmlns:a16="http://schemas.microsoft.com/office/drawing/2014/main" id="{0036A865-53E4-4289-8D30-34558B3C9179}"/>
            </a:ext>
          </a:extLst>
        </xdr:cNvPr>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id="{F1B67772-308B-49BD-9FCD-FAAF16D22B1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id="{80A0F418-7F91-4AA0-BD77-42D1FF673AF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id="{5182208D-BCD3-4EF2-8292-488CA82F85A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id="{C06F3905-51B6-43C8-ACB0-C87E54BD9C5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id="{63B7A1E0-BB46-4A7E-93C1-852A6E25373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id="{5DA877F8-68FF-423E-908B-2A807A4D8D4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id="{B9771539-7C54-4F3A-B18F-7298CBC0494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id="{C27CD1EE-6EAE-487D-ACA9-84DB24BC050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id="{3AE04410-71F8-432C-B8BB-0EDDC0D5AA3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id="{77F7C227-7B3E-4886-8368-CDBD16D7620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全国市平均及び類似団体平均を下回っている状況にある。指数的には、</a:t>
          </a:r>
          <a:r>
            <a:rPr lang="ja-JP" altLang="en-US" sz="1100" b="0" i="0" baseline="0">
              <a:solidFill>
                <a:sysClr val="windowText" lastClr="000000"/>
              </a:solidFill>
              <a:effectLst/>
              <a:latin typeface="+mn-lt"/>
              <a:ea typeface="+mn-ea"/>
              <a:cs typeface="+mn-cs"/>
            </a:rPr>
            <a:t>前年度数値（</a:t>
          </a:r>
          <a:r>
            <a:rPr lang="ja-JP" altLang="ja-JP" sz="1100" b="0" i="0" baseline="0">
              <a:solidFill>
                <a:sysClr val="windowText" lastClr="000000"/>
              </a:solidFill>
              <a:effectLst/>
              <a:latin typeface="+mn-lt"/>
              <a:ea typeface="+mn-ea"/>
              <a:cs typeface="+mn-cs"/>
            </a:rPr>
            <a:t>１０３．０</a:t>
          </a:r>
          <a:r>
            <a:rPr lang="ja-JP" altLang="en-US" sz="1100" b="0" i="0" baseline="0">
              <a:solidFill>
                <a:sysClr val="windowText" lastClr="000000"/>
              </a:solidFill>
              <a:effectLst/>
              <a:latin typeface="+mn-lt"/>
              <a:ea typeface="+mn-ea"/>
              <a:cs typeface="+mn-cs"/>
            </a:rPr>
            <a:t>）と比べ７．３０ポイントの低下だが、</a:t>
          </a:r>
          <a:r>
            <a:rPr lang="ja-JP" altLang="ja-JP" sz="1100" b="0" i="0" baseline="0">
              <a:solidFill>
                <a:sysClr val="windowText" lastClr="000000"/>
              </a:solidFill>
              <a:effectLst/>
              <a:latin typeface="+mn-lt"/>
              <a:ea typeface="+mn-ea"/>
              <a:cs typeface="+mn-cs"/>
            </a:rPr>
            <a:t>これは</a:t>
          </a:r>
          <a:r>
            <a:rPr lang="ja-JP" altLang="en-US" sz="1100" b="0" i="0" baseline="0">
              <a:solidFill>
                <a:sysClr val="windowText" lastClr="000000"/>
              </a:solidFill>
              <a:effectLst/>
              <a:latin typeface="+mn-lt"/>
              <a:ea typeface="+mn-ea"/>
              <a:cs typeface="+mn-cs"/>
            </a:rPr>
            <a:t>前年度の</a:t>
          </a:r>
          <a:r>
            <a:rPr lang="ja-JP" altLang="ja-JP" sz="1100" b="0" i="0" baseline="0">
              <a:solidFill>
                <a:sysClr val="windowText" lastClr="000000"/>
              </a:solidFill>
              <a:effectLst/>
              <a:latin typeface="+mn-lt"/>
              <a:ea typeface="+mn-ea"/>
              <a:cs typeface="+mn-cs"/>
            </a:rPr>
            <a:t>国家公務員における給与改定の特例措置による影響によるもので、この特例措置がなかったとした場合におけるラスパイレス指数は</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９５．１であった。そのため実質的には０．０６ポイントの増となっている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今後も人事院勧告に基づく給与・人事制度の適正な運用を進めるとともに、年齢階層による職員数の平準化を図る必要がある。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id="{14321020-CD35-4048-A21E-6D604F311B6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7BA5A047-C27D-4985-8082-3B90D5ACB36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a:extLst>
            <a:ext uri="{FF2B5EF4-FFF2-40B4-BE49-F238E27FC236}">
              <a16:creationId xmlns:a16="http://schemas.microsoft.com/office/drawing/2014/main" id="{CED81DB5-A890-4608-BABA-1EB365F51372}"/>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D04A7093-39AA-49AC-A9AD-0F096F7BCB5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a:extLst>
            <a:ext uri="{FF2B5EF4-FFF2-40B4-BE49-F238E27FC236}">
              <a16:creationId xmlns:a16="http://schemas.microsoft.com/office/drawing/2014/main" id="{076CAD41-6CEE-4217-9EE0-05DAB63DBD1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7E2B3808-A3DA-4375-9A00-6D252A27272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id="{4DA2F916-CD9C-40FE-AC33-DB69EC6E36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825ADCC4-1785-43D0-B8A3-762D2D539C5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a:extLst>
            <a:ext uri="{FF2B5EF4-FFF2-40B4-BE49-F238E27FC236}">
              <a16:creationId xmlns:a16="http://schemas.microsoft.com/office/drawing/2014/main" id="{E459958F-931E-4B11-AB93-42FD67D45A5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95795E14-6FA0-44D4-82AE-004F8535F94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a:extLst>
            <a:ext uri="{FF2B5EF4-FFF2-40B4-BE49-F238E27FC236}">
              <a16:creationId xmlns:a16="http://schemas.microsoft.com/office/drawing/2014/main" id="{7D833ABC-B638-4B47-8764-A58DAC1944C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3C5604F6-05EE-4F64-B361-652AC90731A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id="{861777F9-08A1-4016-BD68-9485BA763DB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36B92519-3F01-4B00-A03D-3DB376AB677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id="{CBD17154-99AF-418B-A5EB-5F569E119DC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a:extLst>
            <a:ext uri="{FF2B5EF4-FFF2-40B4-BE49-F238E27FC236}">
              <a16:creationId xmlns:a16="http://schemas.microsoft.com/office/drawing/2014/main" id="{5A032F71-C655-4D02-BD47-A2767D071C34}"/>
            </a:ext>
          </a:extLst>
        </xdr:cNvPr>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a:extLst>
            <a:ext uri="{FF2B5EF4-FFF2-40B4-BE49-F238E27FC236}">
              <a16:creationId xmlns:a16="http://schemas.microsoft.com/office/drawing/2014/main" id="{8B16ED04-B30B-4F1C-9B5F-29D77154CB6F}"/>
            </a:ext>
          </a:extLst>
        </xdr:cNvPr>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a:extLst>
            <a:ext uri="{FF2B5EF4-FFF2-40B4-BE49-F238E27FC236}">
              <a16:creationId xmlns:a16="http://schemas.microsoft.com/office/drawing/2014/main" id="{0F8795B3-8CED-4C4A-BF6C-83166C2309ED}"/>
            </a:ext>
          </a:extLst>
        </xdr:cNvPr>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a:extLst>
            <a:ext uri="{FF2B5EF4-FFF2-40B4-BE49-F238E27FC236}">
              <a16:creationId xmlns:a16="http://schemas.microsoft.com/office/drawing/2014/main" id="{8F2EA5B6-7191-4AFE-AE5A-3BAD04CE7808}"/>
            </a:ext>
          </a:extLst>
        </xdr:cNvPr>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a:extLst>
            <a:ext uri="{FF2B5EF4-FFF2-40B4-BE49-F238E27FC236}">
              <a16:creationId xmlns:a16="http://schemas.microsoft.com/office/drawing/2014/main" id="{DAD6B08B-E6D6-4019-B21A-83F9E0FBCA8F}"/>
            </a:ext>
          </a:extLst>
        </xdr:cNvPr>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89536</xdr:rowOff>
    </xdr:from>
    <xdr:to>
      <xdr:col>24</xdr:col>
      <xdr:colOff>558800</xdr:colOff>
      <xdr:row>88</xdr:row>
      <xdr:rowOff>40216</xdr:rowOff>
    </xdr:to>
    <xdr:cxnSp macro="">
      <xdr:nvCxnSpPr>
        <xdr:cNvPr id="257" name="直線コネクタ 256">
          <a:extLst>
            <a:ext uri="{FF2B5EF4-FFF2-40B4-BE49-F238E27FC236}">
              <a16:creationId xmlns:a16="http://schemas.microsoft.com/office/drawing/2014/main" id="{EFEEF874-6A9C-43F1-91EF-4BD3766BF6FA}"/>
            </a:ext>
          </a:extLst>
        </xdr:cNvPr>
        <xdr:cNvCxnSpPr/>
      </xdr:nvCxnSpPr>
      <xdr:spPr>
        <a:xfrm flipV="1">
          <a:off x="16179800" y="14834236"/>
          <a:ext cx="838200" cy="2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a:extLst>
            <a:ext uri="{FF2B5EF4-FFF2-40B4-BE49-F238E27FC236}">
              <a16:creationId xmlns:a16="http://schemas.microsoft.com/office/drawing/2014/main" id="{56E64DE5-D34A-4B1A-9342-CA0CD2DD1514}"/>
            </a:ext>
          </a:extLst>
        </xdr:cNvPr>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a:extLst>
            <a:ext uri="{FF2B5EF4-FFF2-40B4-BE49-F238E27FC236}">
              <a16:creationId xmlns:a16="http://schemas.microsoft.com/office/drawing/2014/main" id="{5CA5644B-96EB-4BD4-AFB6-B31F2EA7C520}"/>
            </a:ext>
          </a:extLst>
        </xdr:cNvPr>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88</xdr:row>
      <xdr:rowOff>40216</xdr:rowOff>
    </xdr:from>
    <xdr:to>
      <xdr:col>23</xdr:col>
      <xdr:colOff>406400</xdr:colOff>
      <xdr:row>88</xdr:row>
      <xdr:rowOff>80434</xdr:rowOff>
    </xdr:to>
    <xdr:cxnSp macro="">
      <xdr:nvCxnSpPr>
        <xdr:cNvPr id="260" name="直線コネクタ 259">
          <a:extLst>
            <a:ext uri="{FF2B5EF4-FFF2-40B4-BE49-F238E27FC236}">
              <a16:creationId xmlns:a16="http://schemas.microsoft.com/office/drawing/2014/main" id="{F8F4185C-8D0B-45C7-817A-F296DC648C38}"/>
            </a:ext>
          </a:extLst>
        </xdr:cNvPr>
        <xdr:cNvCxnSpPr/>
      </xdr:nvCxnSpPr>
      <xdr:spPr>
        <a:xfrm flipV="1">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a:extLst>
            <a:ext uri="{FF2B5EF4-FFF2-40B4-BE49-F238E27FC236}">
              <a16:creationId xmlns:a16="http://schemas.microsoft.com/office/drawing/2014/main" id="{3BCFB693-4FE2-4450-A78B-083BA768BC5B}"/>
            </a:ext>
          </a:extLst>
        </xdr:cNvPr>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88</xdr:row>
      <xdr:rowOff>140140</xdr:rowOff>
    </xdr:from>
    <xdr:ext cx="736600" cy="259045"/>
    <xdr:sp macro="" textlink="">
      <xdr:nvSpPr>
        <xdr:cNvPr id="262" name="テキスト ボックス 261">
          <a:extLst>
            <a:ext uri="{FF2B5EF4-FFF2-40B4-BE49-F238E27FC236}">
              <a16:creationId xmlns:a16="http://schemas.microsoft.com/office/drawing/2014/main" id="{77C65E3F-A8A2-400B-B648-B93B3D5F6166}"/>
            </a:ext>
          </a:extLst>
        </xdr:cNvPr>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113664</xdr:rowOff>
    </xdr:from>
    <xdr:to>
      <xdr:col>22</xdr:col>
      <xdr:colOff>203200</xdr:colOff>
      <xdr:row>88</xdr:row>
      <xdr:rowOff>80434</xdr:rowOff>
    </xdr:to>
    <xdr:cxnSp macro="">
      <xdr:nvCxnSpPr>
        <xdr:cNvPr id="263" name="直線コネクタ 262">
          <a:extLst>
            <a:ext uri="{FF2B5EF4-FFF2-40B4-BE49-F238E27FC236}">
              <a16:creationId xmlns:a16="http://schemas.microsoft.com/office/drawing/2014/main" id="{54EEA496-AE36-4EE8-8AEB-CD46951D7E28}"/>
            </a:ext>
          </a:extLst>
        </xdr:cNvPr>
        <xdr:cNvCxnSpPr/>
      </xdr:nvCxnSpPr>
      <xdr:spPr>
        <a:xfrm>
          <a:off x="14401800" y="14858364"/>
          <a:ext cx="889000" cy="3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a:extLst>
            <a:ext uri="{FF2B5EF4-FFF2-40B4-BE49-F238E27FC236}">
              <a16:creationId xmlns:a16="http://schemas.microsoft.com/office/drawing/2014/main" id="{526E26CA-C684-4C47-9F28-075F93DD77BF}"/>
            </a:ext>
          </a:extLst>
        </xdr:cNvPr>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88</xdr:row>
      <xdr:rowOff>144163</xdr:rowOff>
    </xdr:from>
    <xdr:ext cx="762000" cy="259045"/>
    <xdr:sp macro="" textlink="">
      <xdr:nvSpPr>
        <xdr:cNvPr id="265" name="テキスト ボックス 264">
          <a:extLst>
            <a:ext uri="{FF2B5EF4-FFF2-40B4-BE49-F238E27FC236}">
              <a16:creationId xmlns:a16="http://schemas.microsoft.com/office/drawing/2014/main" id="{294E2340-DD27-4107-9BD1-DDAD5E462242}"/>
            </a:ext>
          </a:extLst>
        </xdr:cNvPr>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86</xdr:row>
      <xdr:rowOff>113664</xdr:rowOff>
    </xdr:to>
    <xdr:cxnSp macro="">
      <xdr:nvCxnSpPr>
        <xdr:cNvPr id="266" name="直線コネクタ 265">
          <a:extLst>
            <a:ext uri="{FF2B5EF4-FFF2-40B4-BE49-F238E27FC236}">
              <a16:creationId xmlns:a16="http://schemas.microsoft.com/office/drawing/2014/main" id="{0D0617F9-963F-4874-9D84-51AD84432D9F}"/>
            </a:ext>
          </a:extLst>
        </xdr:cNvPr>
        <xdr:cNvCxnSpPr/>
      </xdr:nvCxnSpPr>
      <xdr:spPr>
        <a:xfrm>
          <a:off x="13512800" y="148221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a:extLst>
            <a:ext uri="{FF2B5EF4-FFF2-40B4-BE49-F238E27FC236}">
              <a16:creationId xmlns:a16="http://schemas.microsoft.com/office/drawing/2014/main" id="{112E0FB9-983A-4401-962C-D2F4983EC0E6}"/>
            </a:ext>
          </a:extLst>
        </xdr:cNvPr>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165329</xdr:rowOff>
    </xdr:from>
    <xdr:ext cx="762000" cy="259045"/>
    <xdr:sp macro="" textlink="">
      <xdr:nvSpPr>
        <xdr:cNvPr id="268" name="テキスト ボックス 267">
          <a:extLst>
            <a:ext uri="{FF2B5EF4-FFF2-40B4-BE49-F238E27FC236}">
              <a16:creationId xmlns:a16="http://schemas.microsoft.com/office/drawing/2014/main" id="{CD290677-8F77-48D2-88B6-C0AFB340E7EA}"/>
            </a:ext>
          </a:extLst>
        </xdr:cNvPr>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a:extLst>
            <a:ext uri="{FF2B5EF4-FFF2-40B4-BE49-F238E27FC236}">
              <a16:creationId xmlns:a16="http://schemas.microsoft.com/office/drawing/2014/main" id="{DA46250A-A7E6-4E6B-B22B-8B2F63839E6C}"/>
            </a:ext>
          </a:extLst>
        </xdr:cNvPr>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145220</xdr:rowOff>
    </xdr:from>
    <xdr:ext cx="762000" cy="259045"/>
    <xdr:sp macro="" textlink="">
      <xdr:nvSpPr>
        <xdr:cNvPr id="270" name="テキスト ボックス 269">
          <a:extLst>
            <a:ext uri="{FF2B5EF4-FFF2-40B4-BE49-F238E27FC236}">
              <a16:creationId xmlns:a16="http://schemas.microsoft.com/office/drawing/2014/main" id="{BFC98018-0D1C-40D9-98B3-81C9792A276E}"/>
            </a:ext>
          </a:extLst>
        </xdr:cNvPr>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634C7FF-C0DB-4EC0-88A9-A32EAC5D760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AE70617-19F7-4CE7-9091-E7584D60ED9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2E06051-F823-4FCC-B448-72549907F2C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3E7C347-E0BD-43C8-9335-50792E1A90A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95CE104-F32A-4620-B319-ED521AB1AA0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38736</xdr:rowOff>
    </xdr:from>
    <xdr:to>
      <xdr:col>24</xdr:col>
      <xdr:colOff>609600</xdr:colOff>
      <xdr:row>86</xdr:row>
      <xdr:rowOff>140336</xdr:rowOff>
    </xdr:to>
    <xdr:sp macro="" textlink="">
      <xdr:nvSpPr>
        <xdr:cNvPr id="276" name="円/楕円 275">
          <a:extLst>
            <a:ext uri="{FF2B5EF4-FFF2-40B4-BE49-F238E27FC236}">
              <a16:creationId xmlns:a16="http://schemas.microsoft.com/office/drawing/2014/main" id="{EFB10E10-928E-44F7-9F91-2486225B639D}"/>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85</xdr:row>
      <xdr:rowOff>55263</xdr:rowOff>
    </xdr:from>
    <xdr:ext cx="762000" cy="259045"/>
    <xdr:sp macro="" textlink="">
      <xdr:nvSpPr>
        <xdr:cNvPr id="277" name="給与水準   （国との比較）該当値テキスト">
          <a:extLst>
            <a:ext uri="{FF2B5EF4-FFF2-40B4-BE49-F238E27FC236}">
              <a16:creationId xmlns:a16="http://schemas.microsoft.com/office/drawing/2014/main" id="{E9642109-AD9A-4B31-AAF0-3C709B825EA4}"/>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160866</xdr:rowOff>
    </xdr:from>
    <xdr:to>
      <xdr:col>23</xdr:col>
      <xdr:colOff>457200</xdr:colOff>
      <xdr:row>88</xdr:row>
      <xdr:rowOff>91016</xdr:rowOff>
    </xdr:to>
    <xdr:sp macro="" textlink="">
      <xdr:nvSpPr>
        <xdr:cNvPr id="278" name="円/楕円 277">
          <a:extLst>
            <a:ext uri="{FF2B5EF4-FFF2-40B4-BE49-F238E27FC236}">
              <a16:creationId xmlns:a16="http://schemas.microsoft.com/office/drawing/2014/main" id="{291C536E-5B04-44C6-88B2-2A03CCC2DC1C}"/>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101193</xdr:rowOff>
    </xdr:from>
    <xdr:ext cx="736600" cy="259045"/>
    <xdr:sp macro="" textlink="">
      <xdr:nvSpPr>
        <xdr:cNvPr id="279" name="テキスト ボックス 278">
          <a:extLst>
            <a:ext uri="{FF2B5EF4-FFF2-40B4-BE49-F238E27FC236}">
              <a16:creationId xmlns:a16="http://schemas.microsoft.com/office/drawing/2014/main" id="{CF841F91-9901-4D5C-A990-97943636BC54}"/>
            </a:ext>
          </a:extLst>
        </xdr:cNvPr>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0" name="円/楕円 279">
          <a:extLst>
            <a:ext uri="{FF2B5EF4-FFF2-40B4-BE49-F238E27FC236}">
              <a16:creationId xmlns:a16="http://schemas.microsoft.com/office/drawing/2014/main" id="{9601E50F-33E1-4A5F-B49C-E0EF456032F9}"/>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141411</xdr:rowOff>
    </xdr:from>
    <xdr:ext cx="762000" cy="259045"/>
    <xdr:sp macro="" textlink="">
      <xdr:nvSpPr>
        <xdr:cNvPr id="281" name="テキスト ボックス 280">
          <a:extLst>
            <a:ext uri="{FF2B5EF4-FFF2-40B4-BE49-F238E27FC236}">
              <a16:creationId xmlns:a16="http://schemas.microsoft.com/office/drawing/2014/main" id="{9B279ED1-233B-4CDF-A62F-11AB15536E75}"/>
            </a:ext>
          </a:extLst>
        </xdr:cNvPr>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62864</xdr:rowOff>
    </xdr:from>
    <xdr:to>
      <xdr:col>21</xdr:col>
      <xdr:colOff>50800</xdr:colOff>
      <xdr:row>86</xdr:row>
      <xdr:rowOff>164464</xdr:rowOff>
    </xdr:to>
    <xdr:sp macro="" textlink="">
      <xdr:nvSpPr>
        <xdr:cNvPr id="282" name="円/楕円 281">
          <a:extLst>
            <a:ext uri="{FF2B5EF4-FFF2-40B4-BE49-F238E27FC236}">
              <a16:creationId xmlns:a16="http://schemas.microsoft.com/office/drawing/2014/main" id="{0AF2B7D7-C1DA-4BFC-93FA-988D6993D675}"/>
            </a:ext>
          </a:extLst>
        </xdr:cNvPr>
        <xdr:cNvSpPr/>
      </xdr:nvSpPr>
      <xdr:spPr>
        <a:xfrm>
          <a:off x="14351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85</xdr:row>
      <xdr:rowOff>3191</xdr:rowOff>
    </xdr:from>
    <xdr:ext cx="762000" cy="259045"/>
    <xdr:sp macro="" textlink="">
      <xdr:nvSpPr>
        <xdr:cNvPr id="283" name="テキスト ボックス 282">
          <a:extLst>
            <a:ext uri="{FF2B5EF4-FFF2-40B4-BE49-F238E27FC236}">
              <a16:creationId xmlns:a16="http://schemas.microsoft.com/office/drawing/2014/main" id="{4C28A41B-D3EA-4A10-B0E5-1CC3B47DD10B}"/>
            </a:ext>
          </a:extLst>
        </xdr:cNvPr>
        <xdr:cNvSpPr txBox="1"/>
      </xdr:nvSpPr>
      <xdr:spPr>
        <a:xfrm>
          <a:off x="14020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4" name="円/楕円 283">
          <a:extLst>
            <a:ext uri="{FF2B5EF4-FFF2-40B4-BE49-F238E27FC236}">
              <a16:creationId xmlns:a16="http://schemas.microsoft.com/office/drawing/2014/main" id="{0AABDDD5-4CCB-4F33-88AF-C75AA26D1CFA}"/>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138447</xdr:rowOff>
    </xdr:from>
    <xdr:ext cx="762000" cy="259045"/>
    <xdr:sp macro="" textlink="">
      <xdr:nvSpPr>
        <xdr:cNvPr id="285" name="テキスト ボックス 284">
          <a:extLst>
            <a:ext uri="{FF2B5EF4-FFF2-40B4-BE49-F238E27FC236}">
              <a16:creationId xmlns:a16="http://schemas.microsoft.com/office/drawing/2014/main" id="{E5AC58EC-97AE-47B7-97E9-0AB19E5B47BB}"/>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id="{803287DA-F87F-4CEE-87A7-FE156E33B61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5456DBB5-2DB4-4C7A-B28C-15C7AD923624}"/>
            </a:ext>
          </a:extLst>
        </xdr:cNvPr>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a:extLst>
            <a:ext uri="{FF2B5EF4-FFF2-40B4-BE49-F238E27FC236}">
              <a16:creationId xmlns:a16="http://schemas.microsoft.com/office/drawing/2014/main" id="{3AA9CDA2-D965-402E-95DE-F1BFBF55A57D}"/>
            </a:ext>
          </a:extLst>
        </xdr:cNvPr>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id="{EC72F49A-158A-4220-89B2-6107525D5FD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id="{4444B0DB-79BD-414C-8EE4-FD33BA6FB41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id="{DAC19716-F6A3-48A7-B780-FEB66D0E329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id="{CD279C33-578E-41E2-A58F-4F5616D8853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id="{ED924BFD-5D24-4AEC-A137-6EA9F1973AF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id="{C583BDF3-E3FB-4D77-A17C-B0C08CB48A7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id="{19BB74E2-5792-4B6A-836D-79611F1B5D1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id="{ECA86E41-E31B-49C2-82B8-391A607CB5B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id="{CB99551B-01D9-4160-86B2-FDC708B53EE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id="{2E0398C0-FD0A-4482-B3D3-6FFDFD898BD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これまでの定員管理計画に基づき、新規採用の抑制、労務職員の退職者不補充などにより、類似団体内での最小を継続している。事務量などとの関係から大幅な職員数削減は困難であるが、適正な人員配置により、一層の適正化に努める必要がある。</a:t>
          </a:r>
          <a:endParaRPr lang="ja-JP" altLang="ja-JP" sz="1400">
            <a:effectLst/>
          </a:endParaRPr>
        </a:p>
      </xdr:txBody>
    </xdr:sp>
    <xdr:clientData/>
  </xdr:twoCellAnchor>
  <xdr:oneCellAnchor>
    <xdr:from>
      <xdr:col>18</xdr:col>
      <xdr:colOff>444500</xdr:colOff>
      <xdr:row>54</xdr:row>
      <xdr:rowOff>149225</xdr:rowOff>
    </xdr:from>
    <xdr:ext cx="349839" cy="225703"/>
    <xdr:sp macro="" textlink="">
      <xdr:nvSpPr>
        <xdr:cNvPr id="299" name="テキスト ボックス 298">
          <a:extLst>
            <a:ext uri="{FF2B5EF4-FFF2-40B4-BE49-F238E27FC236}">
              <a16:creationId xmlns:a16="http://schemas.microsoft.com/office/drawing/2014/main" id="{B4400234-41F6-4077-9D0A-D463F4B68513}"/>
            </a:ext>
          </a:extLst>
        </xdr:cNvPr>
        <xdr:cNvSpPr txBox="1"/>
      </xdr:nvSpPr>
      <xdr:spPr>
        <a:xfrm>
          <a:off x="12690929" y="97014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id="{06082B26-2E6A-4CFF-9E17-0842CF5A36B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F16406CF-03B0-4181-97CB-090F6395790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a:extLst>
            <a:ext uri="{FF2B5EF4-FFF2-40B4-BE49-F238E27FC236}">
              <a16:creationId xmlns:a16="http://schemas.microsoft.com/office/drawing/2014/main" id="{CD914ACD-4515-4105-A9ED-E2BA16612B33}"/>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18B27855-CA27-4FFE-9883-9EBFC864288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a:extLst>
            <a:ext uri="{FF2B5EF4-FFF2-40B4-BE49-F238E27FC236}">
              <a16:creationId xmlns:a16="http://schemas.microsoft.com/office/drawing/2014/main" id="{FD6C7061-E976-42EC-A0E8-C9843361BF6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2C6BD923-B681-424D-AD2A-916DE2A38E3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a:extLst>
            <a:ext uri="{FF2B5EF4-FFF2-40B4-BE49-F238E27FC236}">
              <a16:creationId xmlns:a16="http://schemas.microsoft.com/office/drawing/2014/main" id="{719A8DB6-D265-44B0-8392-46EF604C481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54E375D3-F511-4124-93CF-6170736A3E0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a:extLst>
            <a:ext uri="{FF2B5EF4-FFF2-40B4-BE49-F238E27FC236}">
              <a16:creationId xmlns:a16="http://schemas.microsoft.com/office/drawing/2014/main" id="{642684AF-B061-444F-879E-F8D54C9E514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70EF6666-4978-4DC7-8631-EB664E28D00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a:extLst>
            <a:ext uri="{FF2B5EF4-FFF2-40B4-BE49-F238E27FC236}">
              <a16:creationId xmlns:a16="http://schemas.microsoft.com/office/drawing/2014/main" id="{DC016BD9-CA9F-4907-A7B2-003F3A5CCAA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83E672AF-CC04-4F06-8B87-66FAAF3BB69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a:extLst>
            <a:ext uri="{FF2B5EF4-FFF2-40B4-BE49-F238E27FC236}">
              <a16:creationId xmlns:a16="http://schemas.microsoft.com/office/drawing/2014/main" id="{3A684585-63D6-41DF-BD8A-3954AACD5F6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58FB6162-4216-4D39-AE56-143C4817313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a:extLst>
            <a:ext uri="{FF2B5EF4-FFF2-40B4-BE49-F238E27FC236}">
              <a16:creationId xmlns:a16="http://schemas.microsoft.com/office/drawing/2014/main" id="{1E457A64-EDF7-40E1-A8BE-50E1DE2DB04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76A051BB-16DA-4941-828E-B99A77A3484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a:extLst>
            <a:ext uri="{FF2B5EF4-FFF2-40B4-BE49-F238E27FC236}">
              <a16:creationId xmlns:a16="http://schemas.microsoft.com/office/drawing/2014/main" id="{6ACC4F70-9C0F-45E8-AACA-9927B78E721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a:extLst>
            <a:ext uri="{FF2B5EF4-FFF2-40B4-BE49-F238E27FC236}">
              <a16:creationId xmlns:a16="http://schemas.microsoft.com/office/drawing/2014/main" id="{0FC07FD1-92F2-4050-9860-4820B99F0E1A}"/>
            </a:ext>
          </a:extLst>
        </xdr:cNvPr>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1B80C061-5C22-4DB4-8394-F3D494388D5D}"/>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a:extLst>
            <a:ext uri="{FF2B5EF4-FFF2-40B4-BE49-F238E27FC236}">
              <a16:creationId xmlns:a16="http://schemas.microsoft.com/office/drawing/2014/main" id="{D9B08487-ECC3-47B3-AF82-98E41E21F94A}"/>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a:extLst>
            <a:ext uri="{FF2B5EF4-FFF2-40B4-BE49-F238E27FC236}">
              <a16:creationId xmlns:a16="http://schemas.microsoft.com/office/drawing/2014/main" id="{28004DC1-676C-41CD-8883-6F33D17538F7}"/>
            </a:ext>
          </a:extLst>
        </xdr:cNvPr>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a:extLst>
            <a:ext uri="{FF2B5EF4-FFF2-40B4-BE49-F238E27FC236}">
              <a16:creationId xmlns:a16="http://schemas.microsoft.com/office/drawing/2014/main" id="{903E09D8-05D0-44A1-ACBB-AD598693D34A}"/>
            </a:ext>
          </a:extLst>
        </xdr:cNvPr>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144235</xdr:rowOff>
    </xdr:from>
    <xdr:to>
      <xdr:col>24</xdr:col>
      <xdr:colOff>558800</xdr:colOff>
      <xdr:row>58</xdr:row>
      <xdr:rowOff>155726</xdr:rowOff>
    </xdr:to>
    <xdr:cxnSp macro="">
      <xdr:nvCxnSpPr>
        <xdr:cNvPr id="322" name="直線コネクタ 321">
          <a:extLst>
            <a:ext uri="{FF2B5EF4-FFF2-40B4-BE49-F238E27FC236}">
              <a16:creationId xmlns:a16="http://schemas.microsoft.com/office/drawing/2014/main" id="{DA2B84D6-7C11-448C-B991-2D1E26432AC3}"/>
            </a:ext>
          </a:extLst>
        </xdr:cNvPr>
        <xdr:cNvCxnSpPr/>
      </xdr:nvCxnSpPr>
      <xdr:spPr>
        <a:xfrm>
          <a:off x="16179800" y="1008833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a:extLst>
            <a:ext uri="{FF2B5EF4-FFF2-40B4-BE49-F238E27FC236}">
              <a16:creationId xmlns:a16="http://schemas.microsoft.com/office/drawing/2014/main" id="{92040D2E-3035-49CA-9649-773B65F8513E}"/>
            </a:ext>
          </a:extLst>
        </xdr:cNvPr>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a:extLst>
            <a:ext uri="{FF2B5EF4-FFF2-40B4-BE49-F238E27FC236}">
              <a16:creationId xmlns:a16="http://schemas.microsoft.com/office/drawing/2014/main" id="{3A4256E9-5A8B-4039-B6DC-B1A2A48E3456}"/>
            </a:ext>
          </a:extLst>
        </xdr:cNvPr>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58</xdr:row>
      <xdr:rowOff>141938</xdr:rowOff>
    </xdr:from>
    <xdr:to>
      <xdr:col>23</xdr:col>
      <xdr:colOff>406400</xdr:colOff>
      <xdr:row>58</xdr:row>
      <xdr:rowOff>144235</xdr:rowOff>
    </xdr:to>
    <xdr:cxnSp macro="">
      <xdr:nvCxnSpPr>
        <xdr:cNvPr id="325" name="直線コネクタ 324">
          <a:extLst>
            <a:ext uri="{FF2B5EF4-FFF2-40B4-BE49-F238E27FC236}">
              <a16:creationId xmlns:a16="http://schemas.microsoft.com/office/drawing/2014/main" id="{887AEA50-944C-4A39-96E3-725761C8FD32}"/>
            </a:ext>
          </a:extLst>
        </xdr:cNvPr>
        <xdr:cNvCxnSpPr/>
      </xdr:nvCxnSpPr>
      <xdr:spPr>
        <a:xfrm>
          <a:off x="15290800" y="10086038"/>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a:extLst>
            <a:ext uri="{FF2B5EF4-FFF2-40B4-BE49-F238E27FC236}">
              <a16:creationId xmlns:a16="http://schemas.microsoft.com/office/drawing/2014/main" id="{27DBBA92-14AC-4455-9106-DA3917843178}"/>
            </a:ext>
          </a:extLst>
        </xdr:cNvPr>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74282</xdr:rowOff>
    </xdr:from>
    <xdr:ext cx="736600" cy="259045"/>
    <xdr:sp macro="" textlink="">
      <xdr:nvSpPr>
        <xdr:cNvPr id="327" name="テキスト ボックス 326">
          <a:extLst>
            <a:ext uri="{FF2B5EF4-FFF2-40B4-BE49-F238E27FC236}">
              <a16:creationId xmlns:a16="http://schemas.microsoft.com/office/drawing/2014/main" id="{2099959F-8651-44E4-A712-A5F778319426}"/>
            </a:ext>
          </a:extLst>
        </xdr:cNvPr>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141938</xdr:rowOff>
    </xdr:from>
    <xdr:to>
      <xdr:col>22</xdr:col>
      <xdr:colOff>203200</xdr:colOff>
      <xdr:row>58</xdr:row>
      <xdr:rowOff>143087</xdr:rowOff>
    </xdr:to>
    <xdr:cxnSp macro="">
      <xdr:nvCxnSpPr>
        <xdr:cNvPr id="328" name="直線コネクタ 327">
          <a:extLst>
            <a:ext uri="{FF2B5EF4-FFF2-40B4-BE49-F238E27FC236}">
              <a16:creationId xmlns:a16="http://schemas.microsoft.com/office/drawing/2014/main" id="{2BA6A5DE-FA43-4C79-8273-21FBD769CCEC}"/>
            </a:ext>
          </a:extLst>
        </xdr:cNvPr>
        <xdr:cNvCxnSpPr/>
      </xdr:nvCxnSpPr>
      <xdr:spPr>
        <a:xfrm flipV="1">
          <a:off x="14401800" y="100860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a:extLst>
            <a:ext uri="{FF2B5EF4-FFF2-40B4-BE49-F238E27FC236}">
              <a16:creationId xmlns:a16="http://schemas.microsoft.com/office/drawing/2014/main" id="{D812E10A-5768-4459-B21B-7122A126D129}"/>
            </a:ext>
          </a:extLst>
        </xdr:cNvPr>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83474</xdr:rowOff>
    </xdr:from>
    <xdr:ext cx="762000" cy="259045"/>
    <xdr:sp macro="" textlink="">
      <xdr:nvSpPr>
        <xdr:cNvPr id="330" name="テキスト ボックス 329">
          <a:extLst>
            <a:ext uri="{FF2B5EF4-FFF2-40B4-BE49-F238E27FC236}">
              <a16:creationId xmlns:a16="http://schemas.microsoft.com/office/drawing/2014/main" id="{EF323979-CD5E-45C8-A05A-854486F00B05}"/>
            </a:ext>
          </a:extLst>
        </xdr:cNvPr>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143087</xdr:rowOff>
    </xdr:from>
    <xdr:to>
      <xdr:col>21</xdr:col>
      <xdr:colOff>0</xdr:colOff>
      <xdr:row>58</xdr:row>
      <xdr:rowOff>163770</xdr:rowOff>
    </xdr:to>
    <xdr:cxnSp macro="">
      <xdr:nvCxnSpPr>
        <xdr:cNvPr id="331" name="直線コネクタ 330">
          <a:extLst>
            <a:ext uri="{FF2B5EF4-FFF2-40B4-BE49-F238E27FC236}">
              <a16:creationId xmlns:a16="http://schemas.microsoft.com/office/drawing/2014/main" id="{BA1A5E01-2167-4766-9603-66EDFC77B33C}"/>
            </a:ext>
          </a:extLst>
        </xdr:cNvPr>
        <xdr:cNvCxnSpPr/>
      </xdr:nvCxnSpPr>
      <xdr:spPr>
        <a:xfrm flipV="1">
          <a:off x="13512800" y="100871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a:extLst>
            <a:ext uri="{FF2B5EF4-FFF2-40B4-BE49-F238E27FC236}">
              <a16:creationId xmlns:a16="http://schemas.microsoft.com/office/drawing/2014/main" id="{6E7CE2D9-9F28-46CD-A72A-78A58CB454C8}"/>
            </a:ext>
          </a:extLst>
        </xdr:cNvPr>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89219</xdr:rowOff>
    </xdr:from>
    <xdr:ext cx="762000" cy="259045"/>
    <xdr:sp macro="" textlink="">
      <xdr:nvSpPr>
        <xdr:cNvPr id="333" name="テキスト ボックス 332">
          <a:extLst>
            <a:ext uri="{FF2B5EF4-FFF2-40B4-BE49-F238E27FC236}">
              <a16:creationId xmlns:a16="http://schemas.microsoft.com/office/drawing/2014/main" id="{CB218553-5AAA-4F87-8D1A-53946E66CC2E}"/>
            </a:ext>
          </a:extLst>
        </xdr:cNvPr>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a:extLst>
            <a:ext uri="{FF2B5EF4-FFF2-40B4-BE49-F238E27FC236}">
              <a16:creationId xmlns:a16="http://schemas.microsoft.com/office/drawing/2014/main" id="{8BFFFC2A-BADC-4047-A511-86DB3FC02EB2}"/>
            </a:ext>
          </a:extLst>
        </xdr:cNvPr>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99561</xdr:rowOff>
    </xdr:from>
    <xdr:ext cx="762000" cy="259045"/>
    <xdr:sp macro="" textlink="">
      <xdr:nvSpPr>
        <xdr:cNvPr id="335" name="テキスト ボックス 334">
          <a:extLst>
            <a:ext uri="{FF2B5EF4-FFF2-40B4-BE49-F238E27FC236}">
              <a16:creationId xmlns:a16="http://schemas.microsoft.com/office/drawing/2014/main" id="{29167D88-B1D2-42BB-9058-DCA5EE170448}"/>
            </a:ext>
          </a:extLst>
        </xdr:cNvPr>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6305423-7024-4A51-8B92-012433DA7EC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84D90F8-EF71-418B-93AF-9BCE5E98F98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C01D6EF-7094-461A-BCF7-15A4CBB7B46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2DBD213-28FF-4EFF-824F-5ECD495EB98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DDF54034-2C55-4580-B293-27B952A3D5B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104926</xdr:rowOff>
    </xdr:from>
    <xdr:to>
      <xdr:col>24</xdr:col>
      <xdr:colOff>609600</xdr:colOff>
      <xdr:row>59</xdr:row>
      <xdr:rowOff>35076</xdr:rowOff>
    </xdr:to>
    <xdr:sp macro="" textlink="">
      <xdr:nvSpPr>
        <xdr:cNvPr id="341" name="円/楕円 340">
          <a:extLst>
            <a:ext uri="{FF2B5EF4-FFF2-40B4-BE49-F238E27FC236}">
              <a16:creationId xmlns:a16="http://schemas.microsoft.com/office/drawing/2014/main" id="{5B0D9E51-48FF-4CC3-BE88-AC594155BFE8}"/>
            </a:ext>
          </a:extLst>
        </xdr:cNvPr>
        <xdr:cNvSpPr/>
      </xdr:nvSpPr>
      <xdr:spPr>
        <a:xfrm>
          <a:off x="16967200" y="10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26203</xdr:rowOff>
    </xdr:from>
    <xdr:ext cx="762000" cy="259045"/>
    <xdr:sp macro="" textlink="">
      <xdr:nvSpPr>
        <xdr:cNvPr id="342" name="定員管理の状況該当値テキスト">
          <a:extLst>
            <a:ext uri="{FF2B5EF4-FFF2-40B4-BE49-F238E27FC236}">
              <a16:creationId xmlns:a16="http://schemas.microsoft.com/office/drawing/2014/main" id="{70A19DF5-F5A7-42B4-82BC-69B042990564}"/>
            </a:ext>
          </a:extLst>
        </xdr:cNvPr>
        <xdr:cNvSpPr txBox="1"/>
      </xdr:nvSpPr>
      <xdr:spPr>
        <a:xfrm>
          <a:off x="17106900" y="997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93435</xdr:rowOff>
    </xdr:from>
    <xdr:to>
      <xdr:col>23</xdr:col>
      <xdr:colOff>457200</xdr:colOff>
      <xdr:row>59</xdr:row>
      <xdr:rowOff>23585</xdr:rowOff>
    </xdr:to>
    <xdr:sp macro="" textlink="">
      <xdr:nvSpPr>
        <xdr:cNvPr id="343" name="円/楕円 342">
          <a:extLst>
            <a:ext uri="{FF2B5EF4-FFF2-40B4-BE49-F238E27FC236}">
              <a16:creationId xmlns:a16="http://schemas.microsoft.com/office/drawing/2014/main" id="{31F1B41E-0811-44F4-BC72-EE3FFD6D52C0}"/>
            </a:ext>
          </a:extLst>
        </xdr:cNvPr>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57</xdr:row>
      <xdr:rowOff>33762</xdr:rowOff>
    </xdr:from>
    <xdr:ext cx="736600" cy="259045"/>
    <xdr:sp macro="" textlink="">
      <xdr:nvSpPr>
        <xdr:cNvPr id="344" name="テキスト ボックス 343">
          <a:extLst>
            <a:ext uri="{FF2B5EF4-FFF2-40B4-BE49-F238E27FC236}">
              <a16:creationId xmlns:a16="http://schemas.microsoft.com/office/drawing/2014/main" id="{20C028D9-7538-459F-A163-5B81FF577C7A}"/>
            </a:ext>
          </a:extLst>
        </xdr:cNvPr>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91138</xdr:rowOff>
    </xdr:from>
    <xdr:to>
      <xdr:col>22</xdr:col>
      <xdr:colOff>254000</xdr:colOff>
      <xdr:row>59</xdr:row>
      <xdr:rowOff>21288</xdr:rowOff>
    </xdr:to>
    <xdr:sp macro="" textlink="">
      <xdr:nvSpPr>
        <xdr:cNvPr id="345" name="円/楕円 344">
          <a:extLst>
            <a:ext uri="{FF2B5EF4-FFF2-40B4-BE49-F238E27FC236}">
              <a16:creationId xmlns:a16="http://schemas.microsoft.com/office/drawing/2014/main" id="{CC773174-5118-43DF-82DB-8F9438DEC854}"/>
            </a:ext>
          </a:extLst>
        </xdr:cNvPr>
        <xdr:cNvSpPr/>
      </xdr:nvSpPr>
      <xdr:spPr>
        <a:xfrm>
          <a:off x="15240000" y="100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57</xdr:row>
      <xdr:rowOff>31465</xdr:rowOff>
    </xdr:from>
    <xdr:ext cx="762000" cy="259045"/>
    <xdr:sp macro="" textlink="">
      <xdr:nvSpPr>
        <xdr:cNvPr id="346" name="テキスト ボックス 345">
          <a:extLst>
            <a:ext uri="{FF2B5EF4-FFF2-40B4-BE49-F238E27FC236}">
              <a16:creationId xmlns:a16="http://schemas.microsoft.com/office/drawing/2014/main" id="{DB4EDA31-7244-44AA-8EF0-07B9FF8C1590}"/>
            </a:ext>
          </a:extLst>
        </xdr:cNvPr>
        <xdr:cNvSpPr txBox="1"/>
      </xdr:nvSpPr>
      <xdr:spPr>
        <a:xfrm>
          <a:off x="14909800" y="980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92287</xdr:rowOff>
    </xdr:from>
    <xdr:to>
      <xdr:col>21</xdr:col>
      <xdr:colOff>50800</xdr:colOff>
      <xdr:row>59</xdr:row>
      <xdr:rowOff>22437</xdr:rowOff>
    </xdr:to>
    <xdr:sp macro="" textlink="">
      <xdr:nvSpPr>
        <xdr:cNvPr id="347" name="円/楕円 346">
          <a:extLst>
            <a:ext uri="{FF2B5EF4-FFF2-40B4-BE49-F238E27FC236}">
              <a16:creationId xmlns:a16="http://schemas.microsoft.com/office/drawing/2014/main" id="{5318D051-4014-49FD-A58F-1261E0167A0D}"/>
            </a:ext>
          </a:extLst>
        </xdr:cNvPr>
        <xdr:cNvSpPr/>
      </xdr:nvSpPr>
      <xdr:spPr>
        <a:xfrm>
          <a:off x="14351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57</xdr:row>
      <xdr:rowOff>32614</xdr:rowOff>
    </xdr:from>
    <xdr:ext cx="762000" cy="259045"/>
    <xdr:sp macro="" textlink="">
      <xdr:nvSpPr>
        <xdr:cNvPr id="348" name="テキスト ボックス 347">
          <a:extLst>
            <a:ext uri="{FF2B5EF4-FFF2-40B4-BE49-F238E27FC236}">
              <a16:creationId xmlns:a16="http://schemas.microsoft.com/office/drawing/2014/main" id="{332BE99F-DE67-4799-836B-3CA3156BBE25}"/>
            </a:ext>
          </a:extLst>
        </xdr:cNvPr>
        <xdr:cNvSpPr txBox="1"/>
      </xdr:nvSpPr>
      <xdr:spPr>
        <a:xfrm>
          <a:off x="14020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112970</xdr:rowOff>
    </xdr:from>
    <xdr:to>
      <xdr:col>19</xdr:col>
      <xdr:colOff>533400</xdr:colOff>
      <xdr:row>59</xdr:row>
      <xdr:rowOff>43120</xdr:rowOff>
    </xdr:to>
    <xdr:sp macro="" textlink="">
      <xdr:nvSpPr>
        <xdr:cNvPr id="349" name="円/楕円 348">
          <a:extLst>
            <a:ext uri="{FF2B5EF4-FFF2-40B4-BE49-F238E27FC236}">
              <a16:creationId xmlns:a16="http://schemas.microsoft.com/office/drawing/2014/main" id="{841B7C40-3DDF-4330-8C9D-F514B59E7941}"/>
            </a:ext>
          </a:extLst>
        </xdr:cNvPr>
        <xdr:cNvSpPr/>
      </xdr:nvSpPr>
      <xdr:spPr>
        <a:xfrm>
          <a:off x="13462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57</xdr:row>
      <xdr:rowOff>53297</xdr:rowOff>
    </xdr:from>
    <xdr:ext cx="762000" cy="259045"/>
    <xdr:sp macro="" textlink="">
      <xdr:nvSpPr>
        <xdr:cNvPr id="350" name="テキスト ボックス 349">
          <a:extLst>
            <a:ext uri="{FF2B5EF4-FFF2-40B4-BE49-F238E27FC236}">
              <a16:creationId xmlns:a16="http://schemas.microsoft.com/office/drawing/2014/main" id="{D445F1FA-8469-40E1-80D1-BEE43A9086E1}"/>
            </a:ext>
          </a:extLst>
        </xdr:cNvPr>
        <xdr:cNvSpPr txBox="1"/>
      </xdr:nvSpPr>
      <xdr:spPr>
        <a:xfrm>
          <a:off x="13131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a:extLst>
            <a:ext uri="{FF2B5EF4-FFF2-40B4-BE49-F238E27FC236}">
              <a16:creationId xmlns:a16="http://schemas.microsoft.com/office/drawing/2014/main" id="{880233F3-68C1-4F60-8BBA-71F56B4990B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9C2BC7A1-3657-44D9-B57D-53FF9CF76C94}"/>
            </a:ext>
          </a:extLst>
        </xdr:cNvPr>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a:extLst>
            <a:ext uri="{FF2B5EF4-FFF2-40B4-BE49-F238E27FC236}">
              <a16:creationId xmlns:a16="http://schemas.microsoft.com/office/drawing/2014/main" id="{6C42FD73-15D0-42D3-8C21-A43B02533104}"/>
            </a:ext>
          </a:extLst>
        </xdr:cNvPr>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a:extLst>
            <a:ext uri="{FF2B5EF4-FFF2-40B4-BE49-F238E27FC236}">
              <a16:creationId xmlns:a16="http://schemas.microsoft.com/office/drawing/2014/main" id="{504AAF6E-7780-4D19-96A1-A5E556DBCB2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a:extLst>
            <a:ext uri="{FF2B5EF4-FFF2-40B4-BE49-F238E27FC236}">
              <a16:creationId xmlns:a16="http://schemas.microsoft.com/office/drawing/2014/main" id="{1FB37F79-77C4-4036-8D58-67CB3EDF065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a:extLst>
            <a:ext uri="{FF2B5EF4-FFF2-40B4-BE49-F238E27FC236}">
              <a16:creationId xmlns:a16="http://schemas.microsoft.com/office/drawing/2014/main" id="{71DB2B07-EA22-467D-B371-71DCFD8DC13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a:extLst>
            <a:ext uri="{FF2B5EF4-FFF2-40B4-BE49-F238E27FC236}">
              <a16:creationId xmlns:a16="http://schemas.microsoft.com/office/drawing/2014/main" id="{50C99B87-E828-4CCA-8E90-AF4E1221BB3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a:extLst>
            <a:ext uri="{FF2B5EF4-FFF2-40B4-BE49-F238E27FC236}">
              <a16:creationId xmlns:a16="http://schemas.microsoft.com/office/drawing/2014/main" id="{65A6ECD2-7E95-4077-B0DE-F5BA548A2BC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a:extLst>
            <a:ext uri="{FF2B5EF4-FFF2-40B4-BE49-F238E27FC236}">
              <a16:creationId xmlns:a16="http://schemas.microsoft.com/office/drawing/2014/main" id="{691666F9-CE41-4A5A-8A68-EAED1210CDA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a:extLst>
            <a:ext uri="{FF2B5EF4-FFF2-40B4-BE49-F238E27FC236}">
              <a16:creationId xmlns:a16="http://schemas.microsoft.com/office/drawing/2014/main" id="{5E054DE2-110E-4FE9-9960-D0141816422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a:extLst>
            <a:ext uri="{FF2B5EF4-FFF2-40B4-BE49-F238E27FC236}">
              <a16:creationId xmlns:a16="http://schemas.microsoft.com/office/drawing/2014/main" id="{1274DEC8-0665-4CB4-8BA9-A9FF0AE8673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a:extLst>
            <a:ext uri="{FF2B5EF4-FFF2-40B4-BE49-F238E27FC236}">
              <a16:creationId xmlns:a16="http://schemas.microsoft.com/office/drawing/2014/main" id="{D272BF9E-C583-4AC9-B4C8-8A7ABED7BF5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a:extLst>
            <a:ext uri="{FF2B5EF4-FFF2-40B4-BE49-F238E27FC236}">
              <a16:creationId xmlns:a16="http://schemas.microsoft.com/office/drawing/2014/main" id="{590DEC5E-FD8A-4DA3-A378-5CA18D5C777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市町村平均、北海道市町村平均及び類似団体平均のいずれも下回っている。今後も、建設事業のコスト縮減や北斗市総合計画に基づく事業の厳選と計画的事業実施に努め、新規市債発行を最小限に抑えるなど、公債費負担の縮減を図っていく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3B354695-B337-4222-989C-FE9FE81D5B74}"/>
            </a:ext>
          </a:extLst>
        </xdr:cNvPr>
        <xdr:cNvSpPr txBox="1"/>
      </xdr:nvSpPr>
      <xdr:spPr>
        <a:xfrm>
          <a:off x="12690929" y="576217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a:extLst>
            <a:ext uri="{FF2B5EF4-FFF2-40B4-BE49-F238E27FC236}">
              <a16:creationId xmlns:a16="http://schemas.microsoft.com/office/drawing/2014/main" id="{A2CB8A52-06BE-48A0-B23A-757E42CE1EE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D87D772B-3BC4-4BA7-943E-A84CD42875A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a:extLst>
            <a:ext uri="{FF2B5EF4-FFF2-40B4-BE49-F238E27FC236}">
              <a16:creationId xmlns:a16="http://schemas.microsoft.com/office/drawing/2014/main" id="{29C60013-8D1F-4F24-A569-BD53512B47AA}"/>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E2C35735-0525-4D40-B64A-4AF8578D515D}"/>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a:extLst>
            <a:ext uri="{FF2B5EF4-FFF2-40B4-BE49-F238E27FC236}">
              <a16:creationId xmlns:a16="http://schemas.microsoft.com/office/drawing/2014/main" id="{BC4F3F52-EAB8-4DC0-997C-0862B853D6F3}"/>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938E341C-32D7-4790-98B2-DCAB5B0A3147}"/>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a:extLst>
            <a:ext uri="{FF2B5EF4-FFF2-40B4-BE49-F238E27FC236}">
              <a16:creationId xmlns:a16="http://schemas.microsoft.com/office/drawing/2014/main" id="{0E2ED7C1-63CD-4DED-91BE-F659043F274C}"/>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C5C03852-14DF-497E-9E27-268F1593CBDB}"/>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a:extLst>
            <a:ext uri="{FF2B5EF4-FFF2-40B4-BE49-F238E27FC236}">
              <a16:creationId xmlns:a16="http://schemas.microsoft.com/office/drawing/2014/main" id="{B87EC90E-FFB9-43B5-BAFB-0CBD3EFDF7C5}"/>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9EE7B26A-7429-42D9-A31F-4D187DD260E2}"/>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a:extLst>
            <a:ext uri="{FF2B5EF4-FFF2-40B4-BE49-F238E27FC236}">
              <a16:creationId xmlns:a16="http://schemas.microsoft.com/office/drawing/2014/main" id="{C559BC6C-E712-478D-889E-46B10E9CB548}"/>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D9B33B2C-7C94-4DAA-8D9A-CACE2AB6F552}"/>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a:extLst>
            <a:ext uri="{FF2B5EF4-FFF2-40B4-BE49-F238E27FC236}">
              <a16:creationId xmlns:a16="http://schemas.microsoft.com/office/drawing/2014/main" id="{36C3AE02-56B3-4CF7-8E74-D5F38B47AB27}"/>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71E59E6A-F4A7-4E4D-B423-A10C7550BFEE}"/>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a:extLst>
            <a:ext uri="{FF2B5EF4-FFF2-40B4-BE49-F238E27FC236}">
              <a16:creationId xmlns:a16="http://schemas.microsoft.com/office/drawing/2014/main" id="{7E83B9AB-D87B-4B35-956D-E908BFCC63D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a:extLst>
            <a:ext uri="{FF2B5EF4-FFF2-40B4-BE49-F238E27FC236}">
              <a16:creationId xmlns:a16="http://schemas.microsoft.com/office/drawing/2014/main" id="{28CE70CF-0CC2-41D8-A3DB-A941D40FDA4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a:extLst>
            <a:ext uri="{FF2B5EF4-FFF2-40B4-BE49-F238E27FC236}">
              <a16:creationId xmlns:a16="http://schemas.microsoft.com/office/drawing/2014/main" id="{C89ACD49-5CB2-4ECB-90E5-CE4B868FD6DC}"/>
            </a:ext>
          </a:extLst>
        </xdr:cNvPr>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a:extLst>
            <a:ext uri="{FF2B5EF4-FFF2-40B4-BE49-F238E27FC236}">
              <a16:creationId xmlns:a16="http://schemas.microsoft.com/office/drawing/2014/main" id="{7DA5F40C-60A3-458D-BE15-3CAF4C094666}"/>
            </a:ext>
          </a:extLst>
        </xdr:cNvPr>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a:extLst>
            <a:ext uri="{FF2B5EF4-FFF2-40B4-BE49-F238E27FC236}">
              <a16:creationId xmlns:a16="http://schemas.microsoft.com/office/drawing/2014/main" id="{6561C58D-D78C-4273-9521-E32AF4CD793C}"/>
            </a:ext>
          </a:extLst>
        </xdr:cNvPr>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a:extLst>
            <a:ext uri="{FF2B5EF4-FFF2-40B4-BE49-F238E27FC236}">
              <a16:creationId xmlns:a16="http://schemas.microsoft.com/office/drawing/2014/main" id="{FA68F484-92E8-4EF2-ABD1-99AA06CF639C}"/>
            </a:ext>
          </a:extLst>
        </xdr:cNvPr>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a:extLst>
            <a:ext uri="{FF2B5EF4-FFF2-40B4-BE49-F238E27FC236}">
              <a16:creationId xmlns:a16="http://schemas.microsoft.com/office/drawing/2014/main" id="{A09A599B-670E-441C-8C96-5A8BFA329E72}"/>
            </a:ext>
          </a:extLst>
        </xdr:cNvPr>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65677</xdr:rowOff>
    </xdr:from>
    <xdr:to>
      <xdr:col>24</xdr:col>
      <xdr:colOff>558800</xdr:colOff>
      <xdr:row>37</xdr:row>
      <xdr:rowOff>89807</xdr:rowOff>
    </xdr:to>
    <xdr:cxnSp macro="">
      <xdr:nvCxnSpPr>
        <xdr:cNvPr id="386" name="直線コネクタ 385">
          <a:extLst>
            <a:ext uri="{FF2B5EF4-FFF2-40B4-BE49-F238E27FC236}">
              <a16:creationId xmlns:a16="http://schemas.microsoft.com/office/drawing/2014/main" id="{F9CBCBC6-88C1-443B-AA74-C2321F3EB2FB}"/>
            </a:ext>
          </a:extLst>
        </xdr:cNvPr>
        <xdr:cNvCxnSpPr/>
      </xdr:nvCxnSpPr>
      <xdr:spPr>
        <a:xfrm flipV="1">
          <a:off x="16179800" y="64093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a:extLst>
            <a:ext uri="{FF2B5EF4-FFF2-40B4-BE49-F238E27FC236}">
              <a16:creationId xmlns:a16="http://schemas.microsoft.com/office/drawing/2014/main" id="{AAC90942-AC17-4349-A05D-A2CAA65EE180}"/>
            </a:ext>
          </a:extLst>
        </xdr:cNvPr>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a:extLst>
            <a:ext uri="{FF2B5EF4-FFF2-40B4-BE49-F238E27FC236}">
              <a16:creationId xmlns:a16="http://schemas.microsoft.com/office/drawing/2014/main" id="{5BC1B5A1-A970-460F-97C1-7E6C878B1D78}"/>
            </a:ext>
          </a:extLst>
        </xdr:cNvPr>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37</xdr:row>
      <xdr:rowOff>89807</xdr:rowOff>
    </xdr:from>
    <xdr:to>
      <xdr:col>23</xdr:col>
      <xdr:colOff>406400</xdr:colOff>
      <xdr:row>37</xdr:row>
      <xdr:rowOff>127726</xdr:rowOff>
    </xdr:to>
    <xdr:cxnSp macro="">
      <xdr:nvCxnSpPr>
        <xdr:cNvPr id="389" name="直線コネクタ 388">
          <a:extLst>
            <a:ext uri="{FF2B5EF4-FFF2-40B4-BE49-F238E27FC236}">
              <a16:creationId xmlns:a16="http://schemas.microsoft.com/office/drawing/2014/main" id="{57BBC5CC-1E5F-47F6-9F39-313E4BECD12A}"/>
            </a:ext>
          </a:extLst>
        </xdr:cNvPr>
        <xdr:cNvCxnSpPr/>
      </xdr:nvCxnSpPr>
      <xdr:spPr>
        <a:xfrm flipV="1">
          <a:off x="15290800" y="643345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a:extLst>
            <a:ext uri="{FF2B5EF4-FFF2-40B4-BE49-F238E27FC236}">
              <a16:creationId xmlns:a16="http://schemas.microsoft.com/office/drawing/2014/main" id="{89E8F201-C152-43A9-ACCF-4D2D112EF8A6}"/>
            </a:ext>
          </a:extLst>
        </xdr:cNvPr>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84926</xdr:rowOff>
    </xdr:from>
    <xdr:ext cx="736600" cy="259045"/>
    <xdr:sp macro="" textlink="">
      <xdr:nvSpPr>
        <xdr:cNvPr id="391" name="テキスト ボックス 390">
          <a:extLst>
            <a:ext uri="{FF2B5EF4-FFF2-40B4-BE49-F238E27FC236}">
              <a16:creationId xmlns:a16="http://schemas.microsoft.com/office/drawing/2014/main" id="{17BA919C-2F11-4F16-A656-15AFE41430B4}"/>
            </a:ext>
          </a:extLst>
        </xdr:cNvPr>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127726</xdr:rowOff>
    </xdr:from>
    <xdr:to>
      <xdr:col>22</xdr:col>
      <xdr:colOff>203200</xdr:colOff>
      <xdr:row>37</xdr:row>
      <xdr:rowOff>169091</xdr:rowOff>
    </xdr:to>
    <xdr:cxnSp macro="">
      <xdr:nvCxnSpPr>
        <xdr:cNvPr id="392" name="直線コネクタ 391">
          <a:extLst>
            <a:ext uri="{FF2B5EF4-FFF2-40B4-BE49-F238E27FC236}">
              <a16:creationId xmlns:a16="http://schemas.microsoft.com/office/drawing/2014/main" id="{CF59A65F-B72C-482C-A5AD-6B9FD9A3C21B}"/>
            </a:ext>
          </a:extLst>
        </xdr:cNvPr>
        <xdr:cNvCxnSpPr/>
      </xdr:nvCxnSpPr>
      <xdr:spPr>
        <a:xfrm flipV="1">
          <a:off x="14401800" y="647137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a:extLst>
            <a:ext uri="{FF2B5EF4-FFF2-40B4-BE49-F238E27FC236}">
              <a16:creationId xmlns:a16="http://schemas.microsoft.com/office/drawing/2014/main" id="{73E3AFC4-79D4-445E-A4E8-729C0A2C2748}"/>
            </a:ext>
          </a:extLst>
        </xdr:cNvPr>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119397</xdr:rowOff>
    </xdr:from>
    <xdr:ext cx="762000" cy="259045"/>
    <xdr:sp macro="" textlink="">
      <xdr:nvSpPr>
        <xdr:cNvPr id="394" name="テキスト ボックス 393">
          <a:extLst>
            <a:ext uri="{FF2B5EF4-FFF2-40B4-BE49-F238E27FC236}">
              <a16:creationId xmlns:a16="http://schemas.microsoft.com/office/drawing/2014/main" id="{EF17E5E6-FF79-4BAF-82DF-0BBD7147E7CE}"/>
            </a:ext>
          </a:extLst>
        </xdr:cNvPr>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169091</xdr:rowOff>
    </xdr:from>
    <xdr:to>
      <xdr:col>21</xdr:col>
      <xdr:colOff>0</xdr:colOff>
      <xdr:row>38</xdr:row>
      <xdr:rowOff>42454</xdr:rowOff>
    </xdr:to>
    <xdr:cxnSp macro="">
      <xdr:nvCxnSpPr>
        <xdr:cNvPr id="395" name="直線コネクタ 394">
          <a:extLst>
            <a:ext uri="{FF2B5EF4-FFF2-40B4-BE49-F238E27FC236}">
              <a16:creationId xmlns:a16="http://schemas.microsoft.com/office/drawing/2014/main" id="{A7297A52-B295-44C7-ADFE-85699457F260}"/>
            </a:ext>
          </a:extLst>
        </xdr:cNvPr>
        <xdr:cNvCxnSpPr/>
      </xdr:nvCxnSpPr>
      <xdr:spPr>
        <a:xfrm flipV="1">
          <a:off x="13512800" y="651274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a:extLst>
            <a:ext uri="{FF2B5EF4-FFF2-40B4-BE49-F238E27FC236}">
              <a16:creationId xmlns:a16="http://schemas.microsoft.com/office/drawing/2014/main" id="{2DF3FBC3-BEB8-46CE-8B55-F868111C9B8F}"/>
            </a:ext>
          </a:extLst>
        </xdr:cNvPr>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150421</xdr:rowOff>
    </xdr:from>
    <xdr:ext cx="762000" cy="259045"/>
    <xdr:sp macro="" textlink="">
      <xdr:nvSpPr>
        <xdr:cNvPr id="397" name="テキスト ボックス 396">
          <a:extLst>
            <a:ext uri="{FF2B5EF4-FFF2-40B4-BE49-F238E27FC236}">
              <a16:creationId xmlns:a16="http://schemas.microsoft.com/office/drawing/2014/main" id="{0AED28CA-C708-489D-A656-67B97D199C18}"/>
            </a:ext>
          </a:extLst>
        </xdr:cNvPr>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a:extLst>
            <a:ext uri="{FF2B5EF4-FFF2-40B4-BE49-F238E27FC236}">
              <a16:creationId xmlns:a16="http://schemas.microsoft.com/office/drawing/2014/main" id="{06FE66E6-3A40-4FC4-B222-7FB15A7FA4D4}"/>
            </a:ext>
          </a:extLst>
        </xdr:cNvPr>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13443</xdr:rowOff>
    </xdr:from>
    <xdr:ext cx="762000" cy="259045"/>
    <xdr:sp macro="" textlink="">
      <xdr:nvSpPr>
        <xdr:cNvPr id="399" name="テキスト ボックス 398">
          <a:extLst>
            <a:ext uri="{FF2B5EF4-FFF2-40B4-BE49-F238E27FC236}">
              <a16:creationId xmlns:a16="http://schemas.microsoft.com/office/drawing/2014/main" id="{EC4B10A8-4F55-4518-ABBC-E546E9C53B12}"/>
            </a:ext>
          </a:extLst>
        </xdr:cNvPr>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E4FCDD7-6731-4B3A-833D-D71298F4A5B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F138591-FDB5-447D-988C-98C535A863B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26C8B8F-F32B-4D46-84B5-32A2CA96427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04A808E-C683-443B-A998-63AD73130CC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C0773BE6-1D16-42F8-90B0-098BBCD0401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14877</xdr:rowOff>
    </xdr:from>
    <xdr:to>
      <xdr:col>24</xdr:col>
      <xdr:colOff>609600</xdr:colOff>
      <xdr:row>37</xdr:row>
      <xdr:rowOff>116477</xdr:rowOff>
    </xdr:to>
    <xdr:sp macro="" textlink="">
      <xdr:nvSpPr>
        <xdr:cNvPr id="405" name="円/楕円 404">
          <a:extLst>
            <a:ext uri="{FF2B5EF4-FFF2-40B4-BE49-F238E27FC236}">
              <a16:creationId xmlns:a16="http://schemas.microsoft.com/office/drawing/2014/main" id="{0FBC2DEF-6C03-4055-81A4-E06EB3E47C8C}"/>
            </a:ext>
          </a:extLst>
        </xdr:cNvPr>
        <xdr:cNvSpPr/>
      </xdr:nvSpPr>
      <xdr:spPr>
        <a:xfrm>
          <a:off x="16967200" y="63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36</xdr:row>
      <xdr:rowOff>31404</xdr:rowOff>
    </xdr:from>
    <xdr:ext cx="762000" cy="259045"/>
    <xdr:sp macro="" textlink="">
      <xdr:nvSpPr>
        <xdr:cNvPr id="406" name="公債費負担の状況該当値テキスト">
          <a:extLst>
            <a:ext uri="{FF2B5EF4-FFF2-40B4-BE49-F238E27FC236}">
              <a16:creationId xmlns:a16="http://schemas.microsoft.com/office/drawing/2014/main" id="{4C35116D-D0A8-46D0-8E67-C9F99E571A9A}"/>
            </a:ext>
          </a:extLst>
        </xdr:cNvPr>
        <xdr:cNvSpPr txBox="1"/>
      </xdr:nvSpPr>
      <xdr:spPr>
        <a:xfrm>
          <a:off x="17106900" y="620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39007</xdr:rowOff>
    </xdr:from>
    <xdr:to>
      <xdr:col>23</xdr:col>
      <xdr:colOff>457200</xdr:colOff>
      <xdr:row>37</xdr:row>
      <xdr:rowOff>140607</xdr:rowOff>
    </xdr:to>
    <xdr:sp macro="" textlink="">
      <xdr:nvSpPr>
        <xdr:cNvPr id="407" name="円/楕円 406">
          <a:extLst>
            <a:ext uri="{FF2B5EF4-FFF2-40B4-BE49-F238E27FC236}">
              <a16:creationId xmlns:a16="http://schemas.microsoft.com/office/drawing/2014/main" id="{21BBDAD9-9240-491E-8B1A-DA0745AF09DF}"/>
            </a:ext>
          </a:extLst>
        </xdr:cNvPr>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35</xdr:row>
      <xdr:rowOff>150784</xdr:rowOff>
    </xdr:from>
    <xdr:ext cx="736600" cy="259045"/>
    <xdr:sp macro="" textlink="">
      <xdr:nvSpPr>
        <xdr:cNvPr id="408" name="テキスト ボックス 407">
          <a:extLst>
            <a:ext uri="{FF2B5EF4-FFF2-40B4-BE49-F238E27FC236}">
              <a16:creationId xmlns:a16="http://schemas.microsoft.com/office/drawing/2014/main" id="{918FD4E5-C349-4E0D-A313-AEB643162B5D}"/>
            </a:ext>
          </a:extLst>
        </xdr:cNvPr>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76926</xdr:rowOff>
    </xdr:from>
    <xdr:to>
      <xdr:col>22</xdr:col>
      <xdr:colOff>254000</xdr:colOff>
      <xdr:row>38</xdr:row>
      <xdr:rowOff>7076</xdr:rowOff>
    </xdr:to>
    <xdr:sp macro="" textlink="">
      <xdr:nvSpPr>
        <xdr:cNvPr id="409" name="円/楕円 408">
          <a:extLst>
            <a:ext uri="{FF2B5EF4-FFF2-40B4-BE49-F238E27FC236}">
              <a16:creationId xmlns:a16="http://schemas.microsoft.com/office/drawing/2014/main" id="{EDFD4827-C19B-491B-B263-46C4BFFA6564}"/>
            </a:ext>
          </a:extLst>
        </xdr:cNvPr>
        <xdr:cNvSpPr/>
      </xdr:nvSpPr>
      <xdr:spPr>
        <a:xfrm>
          <a:off x="15240000" y="64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36</xdr:row>
      <xdr:rowOff>17253</xdr:rowOff>
    </xdr:from>
    <xdr:ext cx="762000" cy="259045"/>
    <xdr:sp macro="" textlink="">
      <xdr:nvSpPr>
        <xdr:cNvPr id="410" name="テキスト ボックス 409">
          <a:extLst>
            <a:ext uri="{FF2B5EF4-FFF2-40B4-BE49-F238E27FC236}">
              <a16:creationId xmlns:a16="http://schemas.microsoft.com/office/drawing/2014/main" id="{CD0618C0-9D94-44E9-8713-7585FEEB3AEE}"/>
            </a:ext>
          </a:extLst>
        </xdr:cNvPr>
        <xdr:cNvSpPr txBox="1"/>
      </xdr:nvSpPr>
      <xdr:spPr>
        <a:xfrm>
          <a:off x="14909800" y="61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118292</xdr:rowOff>
    </xdr:from>
    <xdr:to>
      <xdr:col>21</xdr:col>
      <xdr:colOff>50800</xdr:colOff>
      <xdr:row>38</xdr:row>
      <xdr:rowOff>48442</xdr:rowOff>
    </xdr:to>
    <xdr:sp macro="" textlink="">
      <xdr:nvSpPr>
        <xdr:cNvPr id="411" name="円/楕円 410">
          <a:extLst>
            <a:ext uri="{FF2B5EF4-FFF2-40B4-BE49-F238E27FC236}">
              <a16:creationId xmlns:a16="http://schemas.microsoft.com/office/drawing/2014/main" id="{2A13894B-3B02-466D-AB2B-F94D1CAF9BAE}"/>
            </a:ext>
          </a:extLst>
        </xdr:cNvPr>
        <xdr:cNvSpPr/>
      </xdr:nvSpPr>
      <xdr:spPr>
        <a:xfrm>
          <a:off x="143510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36</xdr:row>
      <xdr:rowOff>58619</xdr:rowOff>
    </xdr:from>
    <xdr:ext cx="762000" cy="259045"/>
    <xdr:sp macro="" textlink="">
      <xdr:nvSpPr>
        <xdr:cNvPr id="412" name="テキスト ボックス 411">
          <a:extLst>
            <a:ext uri="{FF2B5EF4-FFF2-40B4-BE49-F238E27FC236}">
              <a16:creationId xmlns:a16="http://schemas.microsoft.com/office/drawing/2014/main" id="{FC65896F-2EE9-458E-9FD1-9A7807129598}"/>
            </a:ext>
          </a:extLst>
        </xdr:cNvPr>
        <xdr:cNvSpPr txBox="1"/>
      </xdr:nvSpPr>
      <xdr:spPr>
        <a:xfrm>
          <a:off x="14020800" y="623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163104</xdr:rowOff>
    </xdr:from>
    <xdr:to>
      <xdr:col>19</xdr:col>
      <xdr:colOff>533400</xdr:colOff>
      <xdr:row>38</xdr:row>
      <xdr:rowOff>93254</xdr:rowOff>
    </xdr:to>
    <xdr:sp macro="" textlink="">
      <xdr:nvSpPr>
        <xdr:cNvPr id="413" name="円/楕円 412">
          <a:extLst>
            <a:ext uri="{FF2B5EF4-FFF2-40B4-BE49-F238E27FC236}">
              <a16:creationId xmlns:a16="http://schemas.microsoft.com/office/drawing/2014/main" id="{9F9C6062-F6B0-46B6-AA6C-5B050F2B1D5D}"/>
            </a:ext>
          </a:extLst>
        </xdr:cNvPr>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36</xdr:row>
      <xdr:rowOff>103431</xdr:rowOff>
    </xdr:from>
    <xdr:ext cx="762000" cy="259045"/>
    <xdr:sp macro="" textlink="">
      <xdr:nvSpPr>
        <xdr:cNvPr id="414" name="テキスト ボックス 413">
          <a:extLst>
            <a:ext uri="{FF2B5EF4-FFF2-40B4-BE49-F238E27FC236}">
              <a16:creationId xmlns:a16="http://schemas.microsoft.com/office/drawing/2014/main" id="{EAED06EB-9143-4707-AC81-FCF89F9712C4}"/>
            </a:ext>
          </a:extLst>
        </xdr:cNvPr>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a:extLst>
            <a:ext uri="{FF2B5EF4-FFF2-40B4-BE49-F238E27FC236}">
              <a16:creationId xmlns:a16="http://schemas.microsoft.com/office/drawing/2014/main" id="{3B75208A-8EC8-4382-A90C-805D9ABD099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B98D1888-BA5D-4811-9927-463EAEC09FBB}"/>
            </a:ext>
          </a:extLst>
        </xdr:cNvPr>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a:extLst>
            <a:ext uri="{FF2B5EF4-FFF2-40B4-BE49-F238E27FC236}">
              <a16:creationId xmlns:a16="http://schemas.microsoft.com/office/drawing/2014/main" id="{8CEC57C8-AABA-4B44-AF08-5058AD86F0B3}"/>
            </a:ext>
          </a:extLst>
        </xdr:cNvPr>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a:extLst>
            <a:ext uri="{FF2B5EF4-FFF2-40B4-BE49-F238E27FC236}">
              <a16:creationId xmlns:a16="http://schemas.microsoft.com/office/drawing/2014/main" id="{86E20EFC-87BD-4CE3-944A-431BE6B2407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a:extLst>
            <a:ext uri="{FF2B5EF4-FFF2-40B4-BE49-F238E27FC236}">
              <a16:creationId xmlns:a16="http://schemas.microsoft.com/office/drawing/2014/main" id="{2403196C-FB04-41D1-B450-7CDA8523250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a:extLst>
            <a:ext uri="{FF2B5EF4-FFF2-40B4-BE49-F238E27FC236}">
              <a16:creationId xmlns:a16="http://schemas.microsoft.com/office/drawing/2014/main" id="{F476ECD2-8A8F-45E2-89D8-9402FD8FC0C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a:extLst>
            <a:ext uri="{FF2B5EF4-FFF2-40B4-BE49-F238E27FC236}">
              <a16:creationId xmlns:a16="http://schemas.microsoft.com/office/drawing/2014/main" id="{7CA82E84-6D37-4493-8987-A583A8BCE38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a:extLst>
            <a:ext uri="{FF2B5EF4-FFF2-40B4-BE49-F238E27FC236}">
              <a16:creationId xmlns:a16="http://schemas.microsoft.com/office/drawing/2014/main" id="{25F2941F-18C4-4F1E-9D56-55BAF72EE0C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a:extLst>
            <a:ext uri="{FF2B5EF4-FFF2-40B4-BE49-F238E27FC236}">
              <a16:creationId xmlns:a16="http://schemas.microsoft.com/office/drawing/2014/main" id="{7A6BA1FE-5427-474A-9199-507578021EF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a:extLst>
            <a:ext uri="{FF2B5EF4-FFF2-40B4-BE49-F238E27FC236}">
              <a16:creationId xmlns:a16="http://schemas.microsoft.com/office/drawing/2014/main" id="{BD915775-A213-47C9-A0BD-CE94AF796DB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a:extLst>
            <a:ext uri="{FF2B5EF4-FFF2-40B4-BE49-F238E27FC236}">
              <a16:creationId xmlns:a16="http://schemas.microsoft.com/office/drawing/2014/main" id="{9714118B-CC16-4FBC-B914-ED9E3CD220B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a:extLst>
            <a:ext uri="{FF2B5EF4-FFF2-40B4-BE49-F238E27FC236}">
              <a16:creationId xmlns:a16="http://schemas.microsoft.com/office/drawing/2014/main" id="{2B531A46-5C1D-4065-9011-D18E1EE260D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a:extLst>
            <a:ext uri="{FF2B5EF4-FFF2-40B4-BE49-F238E27FC236}">
              <a16:creationId xmlns:a16="http://schemas.microsoft.com/office/drawing/2014/main" id="{223045BD-42BE-4560-B3B6-6FB813C19B1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100"/>
            </a:lnSpc>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平成２３</a:t>
          </a:r>
          <a:r>
            <a:rPr lang="ja-JP" altLang="ja-JP" sz="1100" b="0" i="0" baseline="0">
              <a:solidFill>
                <a:schemeClr val="dk1"/>
              </a:solidFill>
              <a:effectLst/>
              <a:latin typeface="+mn-lt"/>
              <a:ea typeface="+mn-ea"/>
              <a:cs typeface="+mn-cs"/>
            </a:rPr>
            <a:t>度</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将来負担比率がゼロを下回り、全国市町村平均、北海道市町村平均及び類似団体平均のいずれも下回っている状況が続いている。今後、北海道新幹線の開業に向けた建設事業や合併特例事業に伴い、起債が増加することが見込まれることから、引き続き世代間負担の公平化に配慮しつつ将来の世代に過剰な負担を残さないよう、適正な市債残高の管理に努め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1F5F0B13-2C10-4B42-B68F-3450D2457E9F}"/>
            </a:ext>
          </a:extLst>
        </xdr:cNvPr>
        <xdr:cNvSpPr txBox="1"/>
      </xdr:nvSpPr>
      <xdr:spPr>
        <a:xfrm>
          <a:off x="12690929" y="183242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a:extLst>
            <a:ext uri="{FF2B5EF4-FFF2-40B4-BE49-F238E27FC236}">
              <a16:creationId xmlns:a16="http://schemas.microsoft.com/office/drawing/2014/main" id="{DB418302-E3BE-447D-9AE1-CFCE600712D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786E2D-6309-465A-A5F6-CAB9155530D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a:extLst>
            <a:ext uri="{FF2B5EF4-FFF2-40B4-BE49-F238E27FC236}">
              <a16:creationId xmlns:a16="http://schemas.microsoft.com/office/drawing/2014/main" id="{C4368174-E794-4D17-852B-518BAE32BF4F}"/>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921950BA-6C28-4377-B438-F9C80A3CD3D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a:extLst>
            <a:ext uri="{FF2B5EF4-FFF2-40B4-BE49-F238E27FC236}">
              <a16:creationId xmlns:a16="http://schemas.microsoft.com/office/drawing/2014/main" id="{9DD9A82F-1A58-4B60-92DB-23F43BDF2D56}"/>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7FF1D01A-6AF0-4FEE-B159-8E20A0218DF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a:extLst>
            <a:ext uri="{FF2B5EF4-FFF2-40B4-BE49-F238E27FC236}">
              <a16:creationId xmlns:a16="http://schemas.microsoft.com/office/drawing/2014/main" id="{3F96361D-F9E0-4B03-8F22-49D8E09AF41F}"/>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C2478506-F9E1-4409-B491-AA9C425D37C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a:extLst>
            <a:ext uri="{FF2B5EF4-FFF2-40B4-BE49-F238E27FC236}">
              <a16:creationId xmlns:a16="http://schemas.microsoft.com/office/drawing/2014/main" id="{0EC3F1F8-82EF-4D82-A150-B5F73EEC5B12}"/>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C62952CA-8684-4173-BE14-75BF8CA5A93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a:extLst>
            <a:ext uri="{FF2B5EF4-FFF2-40B4-BE49-F238E27FC236}">
              <a16:creationId xmlns:a16="http://schemas.microsoft.com/office/drawing/2014/main" id="{49C770FE-F3C4-44D7-A2C0-2BFC1F3334FF}"/>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8C57DD07-E20E-4E0B-9A7E-FB9BD08BA93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a:extLst>
            <a:ext uri="{FF2B5EF4-FFF2-40B4-BE49-F238E27FC236}">
              <a16:creationId xmlns:a16="http://schemas.microsoft.com/office/drawing/2014/main" id="{A15B387D-7AFB-4F04-9422-466D1462855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a:extLst>
            <a:ext uri="{FF2B5EF4-FFF2-40B4-BE49-F238E27FC236}">
              <a16:creationId xmlns:a16="http://schemas.microsoft.com/office/drawing/2014/main" id="{BF26E645-B17E-415B-B6D7-A38F7FF3694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a:extLst>
            <a:ext uri="{FF2B5EF4-FFF2-40B4-BE49-F238E27FC236}">
              <a16:creationId xmlns:a16="http://schemas.microsoft.com/office/drawing/2014/main" id="{9628F03B-F35A-45E1-9D0D-4226EF57CA76}"/>
            </a:ext>
          </a:extLst>
        </xdr:cNvPr>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a:extLst>
            <a:ext uri="{FF2B5EF4-FFF2-40B4-BE49-F238E27FC236}">
              <a16:creationId xmlns:a16="http://schemas.microsoft.com/office/drawing/2014/main" id="{9BD8D1C4-AC73-430D-8778-58A15A228C4C}"/>
            </a:ext>
          </a:extLst>
        </xdr:cNvPr>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a:extLst>
            <a:ext uri="{FF2B5EF4-FFF2-40B4-BE49-F238E27FC236}">
              <a16:creationId xmlns:a16="http://schemas.microsoft.com/office/drawing/2014/main" id="{75324CB1-F96D-44F9-AB0C-4991C2E822C0}"/>
            </a:ext>
          </a:extLst>
        </xdr:cNvPr>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a:extLst>
            <a:ext uri="{FF2B5EF4-FFF2-40B4-BE49-F238E27FC236}">
              <a16:creationId xmlns:a16="http://schemas.microsoft.com/office/drawing/2014/main" id="{3C0DDF2C-54A9-4D18-9D41-45E92761FA05}"/>
            </a:ext>
          </a:extLst>
        </xdr:cNvPr>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a:extLst>
            <a:ext uri="{FF2B5EF4-FFF2-40B4-BE49-F238E27FC236}">
              <a16:creationId xmlns:a16="http://schemas.microsoft.com/office/drawing/2014/main" id="{B6694B61-CD48-4BA9-A626-C4D76D35A6B1}"/>
            </a:ext>
          </a:extLst>
        </xdr:cNvPr>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157501</xdr:rowOff>
    </xdr:from>
    <xdr:to>
      <xdr:col>21</xdr:col>
      <xdr:colOff>0</xdr:colOff>
      <xdr:row>14</xdr:row>
      <xdr:rowOff>27474</xdr:rowOff>
    </xdr:to>
    <xdr:cxnSp macro="">
      <xdr:nvCxnSpPr>
        <xdr:cNvPr id="448" name="直線コネクタ 447">
          <a:extLst>
            <a:ext uri="{FF2B5EF4-FFF2-40B4-BE49-F238E27FC236}">
              <a16:creationId xmlns:a16="http://schemas.microsoft.com/office/drawing/2014/main" id="{D4B55FD8-5A33-423B-BFDF-05DC9D28C882}"/>
            </a:ext>
          </a:extLst>
        </xdr:cNvPr>
        <xdr:cNvCxnSpPr/>
      </xdr:nvCxnSpPr>
      <xdr:spPr>
        <a:xfrm flipV="1">
          <a:off x="13512800" y="2386351"/>
          <a:ext cx="889000" cy="4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a:extLst>
            <a:ext uri="{FF2B5EF4-FFF2-40B4-BE49-F238E27FC236}">
              <a16:creationId xmlns:a16="http://schemas.microsoft.com/office/drawing/2014/main" id="{8037D06C-9771-459B-B4E0-9E23A4C24CE9}"/>
            </a:ext>
          </a:extLst>
        </xdr:cNvPr>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a:extLst>
            <a:ext uri="{FF2B5EF4-FFF2-40B4-BE49-F238E27FC236}">
              <a16:creationId xmlns:a16="http://schemas.microsoft.com/office/drawing/2014/main" id="{6BFD18D5-ED32-4622-8A12-397F69849376}"/>
            </a:ext>
          </a:extLst>
        </xdr:cNvPr>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1" name="フローチャート : 判断 450">
          <a:extLst>
            <a:ext uri="{FF2B5EF4-FFF2-40B4-BE49-F238E27FC236}">
              <a16:creationId xmlns:a16="http://schemas.microsoft.com/office/drawing/2014/main" id="{7691DE48-377D-4F77-8C86-13835B19CCA5}"/>
            </a:ext>
          </a:extLst>
        </xdr:cNvPr>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13119</xdr:rowOff>
    </xdr:from>
    <xdr:ext cx="736600" cy="259045"/>
    <xdr:sp macro="" textlink="">
      <xdr:nvSpPr>
        <xdr:cNvPr id="452" name="テキスト ボックス 451">
          <a:extLst>
            <a:ext uri="{FF2B5EF4-FFF2-40B4-BE49-F238E27FC236}">
              <a16:creationId xmlns:a16="http://schemas.microsoft.com/office/drawing/2014/main" id="{C9DF7C57-A87A-4B6C-B150-E4B2689BE87E}"/>
            </a:ext>
          </a:extLst>
        </xdr:cNvPr>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97123</xdr:rowOff>
    </xdr:from>
    <xdr:to>
      <xdr:col>22</xdr:col>
      <xdr:colOff>254000</xdr:colOff>
      <xdr:row>15</xdr:row>
      <xdr:rowOff>27273</xdr:rowOff>
    </xdr:to>
    <xdr:sp macro="" textlink="">
      <xdr:nvSpPr>
        <xdr:cNvPr id="453" name="フローチャート : 判断 452">
          <a:extLst>
            <a:ext uri="{FF2B5EF4-FFF2-40B4-BE49-F238E27FC236}">
              <a16:creationId xmlns:a16="http://schemas.microsoft.com/office/drawing/2014/main" id="{2E2E599A-5EA7-4355-BAC1-ECA431BD84A0}"/>
            </a:ext>
          </a:extLst>
        </xdr:cNvPr>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37450</xdr:rowOff>
    </xdr:from>
    <xdr:ext cx="762000" cy="259045"/>
    <xdr:sp macro="" textlink="">
      <xdr:nvSpPr>
        <xdr:cNvPr id="454" name="テキスト ボックス 453">
          <a:extLst>
            <a:ext uri="{FF2B5EF4-FFF2-40B4-BE49-F238E27FC236}">
              <a16:creationId xmlns:a16="http://schemas.microsoft.com/office/drawing/2014/main" id="{6603077D-A98E-4C58-8B72-0AA16D29D9AB}"/>
            </a:ext>
          </a:extLst>
        </xdr:cNvPr>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123063</xdr:rowOff>
    </xdr:from>
    <xdr:to>
      <xdr:col>21</xdr:col>
      <xdr:colOff>50800</xdr:colOff>
      <xdr:row>15</xdr:row>
      <xdr:rowOff>53213</xdr:rowOff>
    </xdr:to>
    <xdr:sp macro="" textlink="">
      <xdr:nvSpPr>
        <xdr:cNvPr id="455" name="フローチャート : 判断 454">
          <a:extLst>
            <a:ext uri="{FF2B5EF4-FFF2-40B4-BE49-F238E27FC236}">
              <a16:creationId xmlns:a16="http://schemas.microsoft.com/office/drawing/2014/main" id="{7D3FC48E-14B3-4DA4-8104-371B8AA6A9CB}"/>
            </a:ext>
          </a:extLst>
        </xdr:cNvPr>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37990</xdr:rowOff>
    </xdr:from>
    <xdr:ext cx="762000" cy="259045"/>
    <xdr:sp macro="" textlink="">
      <xdr:nvSpPr>
        <xdr:cNvPr id="456" name="テキスト ボックス 455">
          <a:extLst>
            <a:ext uri="{FF2B5EF4-FFF2-40B4-BE49-F238E27FC236}">
              <a16:creationId xmlns:a16="http://schemas.microsoft.com/office/drawing/2014/main" id="{BCD8F591-DCF5-45A6-B581-06840C7B63FA}"/>
            </a:ext>
          </a:extLst>
        </xdr:cNvPr>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57" name="フローチャート : 判断 456">
          <a:extLst>
            <a:ext uri="{FF2B5EF4-FFF2-40B4-BE49-F238E27FC236}">
              <a16:creationId xmlns:a16="http://schemas.microsoft.com/office/drawing/2014/main" id="{8482C27C-D82D-48E3-A7AF-7BD32561FD16}"/>
            </a:ext>
          </a:extLst>
        </xdr:cNvPr>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82027</xdr:rowOff>
    </xdr:from>
    <xdr:ext cx="762000" cy="259045"/>
    <xdr:sp macro="" textlink="">
      <xdr:nvSpPr>
        <xdr:cNvPr id="458" name="テキスト ボックス 457">
          <a:extLst>
            <a:ext uri="{FF2B5EF4-FFF2-40B4-BE49-F238E27FC236}">
              <a16:creationId xmlns:a16="http://schemas.microsoft.com/office/drawing/2014/main" id="{DC929301-3C9C-443C-BAAD-2A164E99C7B7}"/>
            </a:ext>
          </a:extLst>
        </xdr:cNvPr>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93E655E-C415-499F-85E2-6F9BC0910E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BC816EA-3D04-484C-9602-BCB880846F3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5B9FC33-12D2-4531-9F7F-5E9B444D789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D295D30B-5DF9-451D-B44C-7939CD175E1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BC39927-643F-4778-9DB5-C3B44330082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13</xdr:row>
      <xdr:rowOff>106701</xdr:rowOff>
    </xdr:from>
    <xdr:to>
      <xdr:col>21</xdr:col>
      <xdr:colOff>50800</xdr:colOff>
      <xdr:row>14</xdr:row>
      <xdr:rowOff>36851</xdr:rowOff>
    </xdr:to>
    <xdr:sp macro="" textlink="">
      <xdr:nvSpPr>
        <xdr:cNvPr id="464" name="円/楕円 463">
          <a:extLst>
            <a:ext uri="{FF2B5EF4-FFF2-40B4-BE49-F238E27FC236}">
              <a16:creationId xmlns:a16="http://schemas.microsoft.com/office/drawing/2014/main" id="{7B41B48E-6926-4995-AB39-6C1CC7EBA6DD}"/>
            </a:ext>
          </a:extLst>
        </xdr:cNvPr>
        <xdr:cNvSpPr/>
      </xdr:nvSpPr>
      <xdr:spPr>
        <a:xfrm>
          <a:off x="14351000" y="23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47028</xdr:rowOff>
    </xdr:from>
    <xdr:ext cx="762000" cy="259045"/>
    <xdr:sp macro="" textlink="">
      <xdr:nvSpPr>
        <xdr:cNvPr id="465" name="テキスト ボックス 464">
          <a:extLst>
            <a:ext uri="{FF2B5EF4-FFF2-40B4-BE49-F238E27FC236}">
              <a16:creationId xmlns:a16="http://schemas.microsoft.com/office/drawing/2014/main" id="{5B5105DF-1CCF-4C97-8182-AF3293DC3257}"/>
            </a:ext>
          </a:extLst>
        </xdr:cNvPr>
        <xdr:cNvSpPr txBox="1"/>
      </xdr:nvSpPr>
      <xdr:spPr>
        <a:xfrm>
          <a:off x="14020800" y="210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148124</xdr:rowOff>
    </xdr:from>
    <xdr:to>
      <xdr:col>19</xdr:col>
      <xdr:colOff>533400</xdr:colOff>
      <xdr:row>14</xdr:row>
      <xdr:rowOff>78274</xdr:rowOff>
    </xdr:to>
    <xdr:sp macro="" textlink="">
      <xdr:nvSpPr>
        <xdr:cNvPr id="466" name="円/楕円 465">
          <a:extLst>
            <a:ext uri="{FF2B5EF4-FFF2-40B4-BE49-F238E27FC236}">
              <a16:creationId xmlns:a16="http://schemas.microsoft.com/office/drawing/2014/main" id="{A4A625C3-93E7-4122-8B29-80A2A7D645B8}"/>
            </a:ext>
          </a:extLst>
        </xdr:cNvPr>
        <xdr:cNvSpPr/>
      </xdr:nvSpPr>
      <xdr:spPr>
        <a:xfrm>
          <a:off x="13462000" y="2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12</xdr:row>
      <xdr:rowOff>88451</xdr:rowOff>
    </xdr:from>
    <xdr:ext cx="762000" cy="259045"/>
    <xdr:sp macro="" textlink="">
      <xdr:nvSpPr>
        <xdr:cNvPr id="467" name="テキスト ボックス 466">
          <a:extLst>
            <a:ext uri="{FF2B5EF4-FFF2-40B4-BE49-F238E27FC236}">
              <a16:creationId xmlns:a16="http://schemas.microsoft.com/office/drawing/2014/main" id="{47D7A253-FA82-45ED-973D-364F55989B5F}"/>
            </a:ext>
          </a:extLst>
        </xdr:cNvPr>
        <xdr:cNvSpPr txBox="1"/>
      </xdr:nvSpPr>
      <xdr:spPr>
        <a:xfrm>
          <a:off x="13131800" y="214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D0A71582-0AA2-455A-B510-B9BEDA3ABB13}"/>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FD83ADF5-551D-4768-82A6-3F90E51A85A6}"/>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84603A0A-69E3-48FF-86FD-9810929FBEC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40CDA309-903E-4C9A-B7F3-E091237E305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5DF9DFEB-4D85-40A5-803D-8E88C92D35C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4552376E-0CB6-44FB-A30F-07BE307CFFF6}"/>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F07CC0C8-756B-4B87-A0D8-0CF4506B6C3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D6E5943D-FE08-4E3A-9BC3-3F6170D009C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61DCA7-B61C-4DB5-B8DA-6253CFDFFED5}"/>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33BCBBC3-2372-4575-9EB9-EC858F72DB4A}"/>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82C358FC-1A5D-4F80-895A-BC3A93054A59}"/>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48,323
48,235
397.30
23,748,696
23,267,301
322,935
12,479,319
19,172,248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DA0BF738-9A3E-4FA5-9E20-344B06B30362}"/>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7CB8E5CD-E7E8-44AC-910A-CED76D62058A}"/>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7CB32F95-AEFD-4143-970A-BC38DC921ED3}"/>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A5EDE034-382A-4760-9807-9245CD3360D2}"/>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D1A01958-2C93-4C3C-AD7B-C415E10EDD8B}"/>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4F124F6A-3466-4FD3-900B-DD37B842D9AD}"/>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DAC9C2C1-8EF6-4C71-A85B-C7647F20636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C9D0306-A247-41C1-9D2C-4645A034187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4CAB6A4A-DAA8-493F-A077-98A9CE5CF0D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A1F22945-52BA-4654-815C-20DD9127474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C19B7197-845E-4617-B407-B107E0A3215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33AD826D-F13F-4337-B359-9D07A36A58C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62D5F07F-07C0-4F3B-B47B-DDFD6F95A07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2C50DD07-12D9-4AB3-A1FD-E3F743EBC98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59EEE596-483C-4F0F-956D-E0CF9AF2D0AA}"/>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3C84510E-88EC-441A-9610-3D61DEF924E3}"/>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E754DAD3-52CC-4FBC-9CDA-BFA76B6E84B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C105F5E3-1129-423D-9F0B-BFDC05B19B38}"/>
            </a:ext>
          </a:extLst>
        </xdr:cNvPr>
        <xdr:cNvSpPr txBox="1"/>
      </xdr:nvSpPr>
      <xdr:spPr>
        <a:xfrm>
          <a:off x="697940" y="342526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a:extLst>
            <a:ext uri="{FF2B5EF4-FFF2-40B4-BE49-F238E27FC236}">
              <a16:creationId xmlns:a16="http://schemas.microsoft.com/office/drawing/2014/main" id="{14FC85B4-F9EF-4B2D-97ED-3762A2E3534B}"/>
            </a:ext>
          </a:extLst>
        </xdr:cNvPr>
        <xdr:cNvSpPr txBox="1"/>
      </xdr:nvSpPr>
      <xdr:spPr>
        <a:xfrm>
          <a:off x="697940" y="3675903"/>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a:extLst>
            <a:ext uri="{FF2B5EF4-FFF2-40B4-BE49-F238E27FC236}">
              <a16:creationId xmlns:a16="http://schemas.microsoft.com/office/drawing/2014/main" id="{C517895A-7A6F-4027-BE38-3CC0FA184FBE}"/>
            </a:ext>
          </a:extLst>
        </xdr:cNvPr>
        <xdr:cNvSpPr txBox="1"/>
      </xdr:nvSpPr>
      <xdr:spPr>
        <a:xfrm>
          <a:off x="697940" y="392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a:extLst>
            <a:ext uri="{FF2B5EF4-FFF2-40B4-BE49-F238E27FC236}">
              <a16:creationId xmlns:a16="http://schemas.microsoft.com/office/drawing/2014/main" id="{CF305158-6B1C-43B5-ABCD-47EDA208354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a:extLst>
            <a:ext uri="{FF2B5EF4-FFF2-40B4-BE49-F238E27FC236}">
              <a16:creationId xmlns:a16="http://schemas.microsoft.com/office/drawing/2014/main" id="{E8B50578-9DD2-41D0-80F0-974B86498D9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a:extLst>
            <a:ext uri="{FF2B5EF4-FFF2-40B4-BE49-F238E27FC236}">
              <a16:creationId xmlns:a16="http://schemas.microsoft.com/office/drawing/2014/main" id="{9E9F2DA4-8DCC-4544-BFFC-7CCDFD6DD4E4}"/>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a:extLst>
            <a:ext uri="{FF2B5EF4-FFF2-40B4-BE49-F238E27FC236}">
              <a16:creationId xmlns:a16="http://schemas.microsoft.com/office/drawing/2014/main" id="{DC31D014-3909-40E2-8889-4275E7356FF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a:extLst>
            <a:ext uri="{FF2B5EF4-FFF2-40B4-BE49-F238E27FC236}">
              <a16:creationId xmlns:a16="http://schemas.microsoft.com/office/drawing/2014/main" id="{7280AE48-5E48-460F-A166-4330F5E6A836}"/>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a:extLst>
            <a:ext uri="{FF2B5EF4-FFF2-40B4-BE49-F238E27FC236}">
              <a16:creationId xmlns:a16="http://schemas.microsoft.com/office/drawing/2014/main" id="{E1A62B9C-9C43-41BE-863A-B35C0912A8D7}"/>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a:extLst>
            <a:ext uri="{FF2B5EF4-FFF2-40B4-BE49-F238E27FC236}">
              <a16:creationId xmlns:a16="http://schemas.microsoft.com/office/drawing/2014/main" id="{EE7B7BC6-7233-4A6A-86DD-CE605338D7E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a:extLst>
            <a:ext uri="{FF2B5EF4-FFF2-40B4-BE49-F238E27FC236}">
              <a16:creationId xmlns:a16="http://schemas.microsoft.com/office/drawing/2014/main" id="{2E2244E4-22FE-46E7-9FD8-F1E4DB57F49C}"/>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a:extLst>
            <a:ext uri="{FF2B5EF4-FFF2-40B4-BE49-F238E27FC236}">
              <a16:creationId xmlns:a16="http://schemas.microsoft.com/office/drawing/2014/main" id="{321D7EC1-1023-457D-B942-5ADDA6A945A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a:extLst>
            <a:ext uri="{FF2B5EF4-FFF2-40B4-BE49-F238E27FC236}">
              <a16:creationId xmlns:a16="http://schemas.microsoft.com/office/drawing/2014/main" id="{0E568757-84A3-424B-AB9E-D22D54770CB4}"/>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a:extLst>
            <a:ext uri="{FF2B5EF4-FFF2-40B4-BE49-F238E27FC236}">
              <a16:creationId xmlns:a16="http://schemas.microsoft.com/office/drawing/2014/main" id="{D1152AC4-CDEC-49D0-A07A-06BFC78914E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300"/>
            </a:lnSpc>
          </a:pPr>
          <a:r>
            <a:rPr lang="ja-JP" altLang="ja-JP" sz="1100" b="0" i="0" baseline="0">
              <a:solidFill>
                <a:schemeClr val="dk1"/>
              </a:solidFill>
              <a:effectLst/>
              <a:latin typeface="+mn-lt"/>
              <a:ea typeface="+mn-ea"/>
              <a:cs typeface="+mn-cs"/>
            </a:rPr>
            <a:t>　 全国市町村平均、北海道市町村平均及び類似団体平均を大きく下回っている状況にある。これは、人口千人当たり職員数が類似団体内で最小であることによるものであるが、今後も適正な定員管理を実施し、人件費の抑制に努める必要がある。</a:t>
          </a:r>
          <a:endParaRPr lang="ja-JP" altLang="ja-JP" sz="1400">
            <a:effectLst/>
          </a:endParaRPr>
        </a:p>
      </xdr:txBody>
    </xdr:sp>
    <xdr:clientData/>
  </xdr:twoCellAnchor>
  <xdr:oneCellAnchor>
    <xdr:from>
      <xdr:col>1</xdr:col>
      <xdr:colOff>38100</xdr:colOff>
      <xdr:row>29</xdr:row>
      <xdr:rowOff>107950</xdr:rowOff>
    </xdr:from>
    <xdr:ext cx="298543" cy="225703"/>
    <xdr:sp macro="" textlink="">
      <xdr:nvSpPr>
        <xdr:cNvPr id="44" name="テキスト ボックス 43">
          <a:extLst>
            <a:ext uri="{FF2B5EF4-FFF2-40B4-BE49-F238E27FC236}">
              <a16:creationId xmlns:a16="http://schemas.microsoft.com/office/drawing/2014/main" id="{251F52C5-6382-4B43-ADDE-D7E243AC856E}"/>
            </a:ext>
          </a:extLst>
        </xdr:cNvPr>
        <xdr:cNvSpPr txBox="1"/>
      </xdr:nvSpPr>
      <xdr:spPr>
        <a:xfrm>
          <a:off x="732865"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a:extLst>
            <a:ext uri="{FF2B5EF4-FFF2-40B4-BE49-F238E27FC236}">
              <a16:creationId xmlns:a16="http://schemas.microsoft.com/office/drawing/2014/main" id="{32457B23-C812-43A9-8FDA-54C95598C0DF}"/>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a:extLst>
            <a:ext uri="{FF2B5EF4-FFF2-40B4-BE49-F238E27FC236}">
              <a16:creationId xmlns:a16="http://schemas.microsoft.com/office/drawing/2014/main" id="{914A6CCC-4C64-4D38-840A-8CFED09E7D2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a:extLst>
            <a:ext uri="{FF2B5EF4-FFF2-40B4-BE49-F238E27FC236}">
              <a16:creationId xmlns:a16="http://schemas.microsoft.com/office/drawing/2014/main" id="{456D9873-1C48-4130-9CD6-A1118256E424}"/>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a:extLst>
            <a:ext uri="{FF2B5EF4-FFF2-40B4-BE49-F238E27FC236}">
              <a16:creationId xmlns:a16="http://schemas.microsoft.com/office/drawing/2014/main" id="{8AEBD4D6-91BC-43BB-9A97-E5665896FA4E}"/>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a:extLst>
            <a:ext uri="{FF2B5EF4-FFF2-40B4-BE49-F238E27FC236}">
              <a16:creationId xmlns:a16="http://schemas.microsoft.com/office/drawing/2014/main" id="{150CCC5E-EAEF-4132-8641-D13B611EA44B}"/>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a:extLst>
            <a:ext uri="{FF2B5EF4-FFF2-40B4-BE49-F238E27FC236}">
              <a16:creationId xmlns:a16="http://schemas.microsoft.com/office/drawing/2014/main" id="{1800EEAD-FF99-4350-8924-C9F54566FDA3}"/>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a:extLst>
            <a:ext uri="{FF2B5EF4-FFF2-40B4-BE49-F238E27FC236}">
              <a16:creationId xmlns:a16="http://schemas.microsoft.com/office/drawing/2014/main" id="{9114F676-C7A9-4A6F-AE18-E6E2D41D4945}"/>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a:extLst>
            <a:ext uri="{FF2B5EF4-FFF2-40B4-BE49-F238E27FC236}">
              <a16:creationId xmlns:a16="http://schemas.microsoft.com/office/drawing/2014/main" id="{45F8A262-B4D9-471F-9069-4F4EFA99D316}"/>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a:extLst>
            <a:ext uri="{FF2B5EF4-FFF2-40B4-BE49-F238E27FC236}">
              <a16:creationId xmlns:a16="http://schemas.microsoft.com/office/drawing/2014/main" id="{4BD6205C-5CB9-44A4-893C-398AABF173DE}"/>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a:extLst>
            <a:ext uri="{FF2B5EF4-FFF2-40B4-BE49-F238E27FC236}">
              <a16:creationId xmlns:a16="http://schemas.microsoft.com/office/drawing/2014/main" id="{958922E6-4D13-49E3-8343-B506142113B5}"/>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a:extLst>
            <a:ext uri="{FF2B5EF4-FFF2-40B4-BE49-F238E27FC236}">
              <a16:creationId xmlns:a16="http://schemas.microsoft.com/office/drawing/2014/main" id="{8C6AB31D-DE87-42C2-B256-D616840E0E87}"/>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a:extLst>
            <a:ext uri="{FF2B5EF4-FFF2-40B4-BE49-F238E27FC236}">
              <a16:creationId xmlns:a16="http://schemas.microsoft.com/office/drawing/2014/main" id="{5112336C-F86D-41DE-B77E-9CD0902E3BB5}"/>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a:extLst>
            <a:ext uri="{FF2B5EF4-FFF2-40B4-BE49-F238E27FC236}">
              <a16:creationId xmlns:a16="http://schemas.microsoft.com/office/drawing/2014/main" id="{E54A9766-6C58-4915-B0EA-402AB19AE9B6}"/>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a:extLst>
            <a:ext uri="{FF2B5EF4-FFF2-40B4-BE49-F238E27FC236}">
              <a16:creationId xmlns:a16="http://schemas.microsoft.com/office/drawing/2014/main" id="{9B856EE8-CAFF-4A41-861D-48EDB3C74A2D}"/>
            </a:ext>
          </a:extLst>
        </xdr:cNvPr>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a:extLst>
            <a:ext uri="{FF2B5EF4-FFF2-40B4-BE49-F238E27FC236}">
              <a16:creationId xmlns:a16="http://schemas.microsoft.com/office/drawing/2014/main" id="{952C74B4-7229-4F6C-850E-8B4432E40029}"/>
            </a:ext>
          </a:extLst>
        </xdr:cNvPr>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a:extLst>
            <a:ext uri="{FF2B5EF4-FFF2-40B4-BE49-F238E27FC236}">
              <a16:creationId xmlns:a16="http://schemas.microsoft.com/office/drawing/2014/main" id="{28E2EDD0-9B3E-4E85-8B90-92BA2597ACB5}"/>
            </a:ext>
          </a:extLst>
        </xdr:cNvPr>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a:extLst>
            <a:ext uri="{FF2B5EF4-FFF2-40B4-BE49-F238E27FC236}">
              <a16:creationId xmlns:a16="http://schemas.microsoft.com/office/drawing/2014/main" id="{082471AB-B6CF-44B0-AAEA-488D8D7BA936}"/>
            </a:ext>
          </a:extLst>
        </xdr:cNvPr>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a:extLst>
            <a:ext uri="{FF2B5EF4-FFF2-40B4-BE49-F238E27FC236}">
              <a16:creationId xmlns:a16="http://schemas.microsoft.com/office/drawing/2014/main" id="{C2E522C1-1CDE-4C03-A61A-8435BC8B99A3}"/>
            </a:ext>
          </a:extLst>
        </xdr:cNvPr>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85852</xdr:rowOff>
    </xdr:from>
    <xdr:to>
      <xdr:col>7</xdr:col>
      <xdr:colOff>15875</xdr:colOff>
      <xdr:row>34</xdr:row>
      <xdr:rowOff>90424</xdr:rowOff>
    </xdr:to>
    <xdr:cxnSp macro="">
      <xdr:nvCxnSpPr>
        <xdr:cNvPr id="63" name="直線コネクタ 62">
          <a:extLst>
            <a:ext uri="{FF2B5EF4-FFF2-40B4-BE49-F238E27FC236}">
              <a16:creationId xmlns:a16="http://schemas.microsoft.com/office/drawing/2014/main" id="{3EEACF26-4009-4158-8FD7-DEFCF7F467EB}"/>
            </a:ext>
          </a:extLst>
        </xdr:cNvPr>
        <xdr:cNvCxnSpPr/>
      </xdr:nvCxnSpPr>
      <xdr:spPr>
        <a:xfrm>
          <a:off x="3987800" y="59151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a:extLst>
            <a:ext uri="{FF2B5EF4-FFF2-40B4-BE49-F238E27FC236}">
              <a16:creationId xmlns:a16="http://schemas.microsoft.com/office/drawing/2014/main" id="{8B239889-0249-42CF-A4B9-47EADA294AC2}"/>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a:extLst>
            <a:ext uri="{FF2B5EF4-FFF2-40B4-BE49-F238E27FC236}">
              <a16:creationId xmlns:a16="http://schemas.microsoft.com/office/drawing/2014/main" id="{8078CBAF-0240-485D-B483-FEA04A611BD4}"/>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34</xdr:row>
      <xdr:rowOff>85852</xdr:rowOff>
    </xdr:from>
    <xdr:to>
      <xdr:col>5</xdr:col>
      <xdr:colOff>549275</xdr:colOff>
      <xdr:row>34</xdr:row>
      <xdr:rowOff>140716</xdr:rowOff>
    </xdr:to>
    <xdr:cxnSp macro="">
      <xdr:nvCxnSpPr>
        <xdr:cNvPr id="66" name="直線コネクタ 65">
          <a:extLst>
            <a:ext uri="{FF2B5EF4-FFF2-40B4-BE49-F238E27FC236}">
              <a16:creationId xmlns:a16="http://schemas.microsoft.com/office/drawing/2014/main" id="{B5D277A5-767F-43B1-83D7-FE61A3DE3536}"/>
            </a:ext>
          </a:extLst>
        </xdr:cNvPr>
        <xdr:cNvCxnSpPr/>
      </xdr:nvCxnSpPr>
      <xdr:spPr>
        <a:xfrm flipV="1">
          <a:off x="3098800" y="59151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a:extLst>
            <a:ext uri="{FF2B5EF4-FFF2-40B4-BE49-F238E27FC236}">
              <a16:creationId xmlns:a16="http://schemas.microsoft.com/office/drawing/2014/main" id="{34DB3F5E-3E70-4864-91AA-5A440156A068}"/>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82567</xdr:rowOff>
    </xdr:from>
    <xdr:ext cx="736600" cy="259045"/>
    <xdr:sp macro="" textlink="">
      <xdr:nvSpPr>
        <xdr:cNvPr id="68" name="テキスト ボックス 67">
          <a:extLst>
            <a:ext uri="{FF2B5EF4-FFF2-40B4-BE49-F238E27FC236}">
              <a16:creationId xmlns:a16="http://schemas.microsoft.com/office/drawing/2014/main" id="{4DE0C253-A4DA-41CC-9A27-4FC558D46102}"/>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140716</xdr:rowOff>
    </xdr:from>
    <xdr:to>
      <xdr:col>4</xdr:col>
      <xdr:colOff>346075</xdr:colOff>
      <xdr:row>35</xdr:row>
      <xdr:rowOff>1270</xdr:rowOff>
    </xdr:to>
    <xdr:cxnSp macro="">
      <xdr:nvCxnSpPr>
        <xdr:cNvPr id="69" name="直線コネクタ 68">
          <a:extLst>
            <a:ext uri="{FF2B5EF4-FFF2-40B4-BE49-F238E27FC236}">
              <a16:creationId xmlns:a16="http://schemas.microsoft.com/office/drawing/2014/main" id="{21E3C272-76E4-44A4-9992-4481602916AA}"/>
            </a:ext>
          </a:extLst>
        </xdr:cNvPr>
        <xdr:cNvCxnSpPr/>
      </xdr:nvCxnSpPr>
      <xdr:spPr>
        <a:xfrm flipV="1">
          <a:off x="2209800" y="5970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a:extLst>
            <a:ext uri="{FF2B5EF4-FFF2-40B4-BE49-F238E27FC236}">
              <a16:creationId xmlns:a16="http://schemas.microsoft.com/office/drawing/2014/main" id="{B8EB4115-660C-49AA-A721-E71448909D09}"/>
            </a:ext>
          </a:extLst>
        </xdr:cNvPr>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100855</xdr:rowOff>
    </xdr:from>
    <xdr:ext cx="762000" cy="259045"/>
    <xdr:sp macro="" textlink="">
      <xdr:nvSpPr>
        <xdr:cNvPr id="71" name="テキスト ボックス 70">
          <a:extLst>
            <a:ext uri="{FF2B5EF4-FFF2-40B4-BE49-F238E27FC236}">
              <a16:creationId xmlns:a16="http://schemas.microsoft.com/office/drawing/2014/main" id="{714E7CB2-F650-4E8D-B0D9-BA9F720D09AC}"/>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33274</xdr:rowOff>
    </xdr:to>
    <xdr:cxnSp macro="">
      <xdr:nvCxnSpPr>
        <xdr:cNvPr id="72" name="直線コネクタ 71">
          <a:extLst>
            <a:ext uri="{FF2B5EF4-FFF2-40B4-BE49-F238E27FC236}">
              <a16:creationId xmlns:a16="http://schemas.microsoft.com/office/drawing/2014/main" id="{D4384E1C-54F0-4028-B3CB-8A877A465681}"/>
            </a:ext>
          </a:extLst>
        </xdr:cNvPr>
        <xdr:cNvCxnSpPr/>
      </xdr:nvCxnSpPr>
      <xdr:spPr>
        <a:xfrm flipV="1">
          <a:off x="1320800" y="60020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a:extLst>
            <a:ext uri="{FF2B5EF4-FFF2-40B4-BE49-F238E27FC236}">
              <a16:creationId xmlns:a16="http://schemas.microsoft.com/office/drawing/2014/main" id="{2884BA1F-60CE-4EB0-A1C9-A36B25BFABA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68851</xdr:rowOff>
    </xdr:from>
    <xdr:ext cx="762000" cy="259045"/>
    <xdr:sp macro="" textlink="">
      <xdr:nvSpPr>
        <xdr:cNvPr id="74" name="テキスト ボックス 73">
          <a:extLst>
            <a:ext uri="{FF2B5EF4-FFF2-40B4-BE49-F238E27FC236}">
              <a16:creationId xmlns:a16="http://schemas.microsoft.com/office/drawing/2014/main" id="{CE0D4319-E331-49FD-BAF9-19608EA0040E}"/>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a:extLst>
            <a:ext uri="{FF2B5EF4-FFF2-40B4-BE49-F238E27FC236}">
              <a16:creationId xmlns:a16="http://schemas.microsoft.com/office/drawing/2014/main" id="{E09B95DC-ADA8-4314-BA9A-96C1D0BD1304}"/>
            </a:ext>
          </a:extLst>
        </xdr:cNvPr>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160291</xdr:rowOff>
    </xdr:from>
    <xdr:ext cx="762000" cy="259045"/>
    <xdr:sp macro="" textlink="">
      <xdr:nvSpPr>
        <xdr:cNvPr id="76" name="テキスト ボックス 75">
          <a:extLst>
            <a:ext uri="{FF2B5EF4-FFF2-40B4-BE49-F238E27FC236}">
              <a16:creationId xmlns:a16="http://schemas.microsoft.com/office/drawing/2014/main" id="{80D7AB0B-FE82-4DB2-9F55-0D55DB2560E7}"/>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a:extLst>
            <a:ext uri="{FF2B5EF4-FFF2-40B4-BE49-F238E27FC236}">
              <a16:creationId xmlns:a16="http://schemas.microsoft.com/office/drawing/2014/main" id="{1FCFA284-D8EC-4855-9801-0BA006D6D8FC}"/>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37A7BDDF-9CE3-491F-86B8-3034C5E19662}"/>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52965F69-3528-4CB3-87FC-72C5D7B72E43}"/>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EBB4489D-76D0-4863-BCE3-997A8D7D096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33B37C29-367D-4FB7-B147-845045E90CA2}"/>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39624</xdr:rowOff>
    </xdr:from>
    <xdr:to>
      <xdr:col>7</xdr:col>
      <xdr:colOff>66675</xdr:colOff>
      <xdr:row>34</xdr:row>
      <xdr:rowOff>141224</xdr:rowOff>
    </xdr:to>
    <xdr:sp macro="" textlink="">
      <xdr:nvSpPr>
        <xdr:cNvPr id="82" name="円/楕円 81">
          <a:extLst>
            <a:ext uri="{FF2B5EF4-FFF2-40B4-BE49-F238E27FC236}">
              <a16:creationId xmlns:a16="http://schemas.microsoft.com/office/drawing/2014/main" id="{9304A00C-4CA7-4939-90FB-3D5EED04A088}"/>
            </a:ext>
          </a:extLst>
        </xdr:cNvPr>
        <xdr:cNvSpPr/>
      </xdr:nvSpPr>
      <xdr:spPr>
        <a:xfrm>
          <a:off x="4775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119651</xdr:rowOff>
    </xdr:from>
    <xdr:ext cx="762000" cy="259045"/>
    <xdr:sp macro="" textlink="">
      <xdr:nvSpPr>
        <xdr:cNvPr id="83" name="人件費該当値テキスト">
          <a:extLst>
            <a:ext uri="{FF2B5EF4-FFF2-40B4-BE49-F238E27FC236}">
              <a16:creationId xmlns:a16="http://schemas.microsoft.com/office/drawing/2014/main" id="{FFC81606-7554-45D0-9792-440063267989}"/>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35052</xdr:rowOff>
    </xdr:from>
    <xdr:to>
      <xdr:col>5</xdr:col>
      <xdr:colOff>600075</xdr:colOff>
      <xdr:row>34</xdr:row>
      <xdr:rowOff>136652</xdr:rowOff>
    </xdr:to>
    <xdr:sp macro="" textlink="">
      <xdr:nvSpPr>
        <xdr:cNvPr id="84" name="円/楕円 83">
          <a:extLst>
            <a:ext uri="{FF2B5EF4-FFF2-40B4-BE49-F238E27FC236}">
              <a16:creationId xmlns:a16="http://schemas.microsoft.com/office/drawing/2014/main" id="{27D993EA-5D4A-40C7-9876-0A31D9CF4CF3}"/>
            </a:ext>
          </a:extLst>
        </xdr:cNvPr>
        <xdr:cNvSpPr/>
      </xdr:nvSpPr>
      <xdr:spPr>
        <a:xfrm>
          <a:off x="3937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32</xdr:row>
      <xdr:rowOff>146829</xdr:rowOff>
    </xdr:from>
    <xdr:ext cx="736600" cy="259045"/>
    <xdr:sp macro="" textlink="">
      <xdr:nvSpPr>
        <xdr:cNvPr id="85" name="テキスト ボックス 84">
          <a:extLst>
            <a:ext uri="{FF2B5EF4-FFF2-40B4-BE49-F238E27FC236}">
              <a16:creationId xmlns:a16="http://schemas.microsoft.com/office/drawing/2014/main" id="{1422C250-BB3B-4970-A57F-46A883F5CD87}"/>
            </a:ext>
          </a:extLst>
        </xdr:cNvPr>
        <xdr:cNvSpPr txBox="1"/>
      </xdr:nvSpPr>
      <xdr:spPr>
        <a:xfrm>
          <a:off x="3606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89916</xdr:rowOff>
    </xdr:from>
    <xdr:to>
      <xdr:col>4</xdr:col>
      <xdr:colOff>396875</xdr:colOff>
      <xdr:row>35</xdr:row>
      <xdr:rowOff>20066</xdr:rowOff>
    </xdr:to>
    <xdr:sp macro="" textlink="">
      <xdr:nvSpPr>
        <xdr:cNvPr id="86" name="円/楕円 85">
          <a:extLst>
            <a:ext uri="{FF2B5EF4-FFF2-40B4-BE49-F238E27FC236}">
              <a16:creationId xmlns:a16="http://schemas.microsoft.com/office/drawing/2014/main" id="{E1F792A7-3DC0-44A4-BE2B-BFC9C22BEBDE}"/>
            </a:ext>
          </a:extLst>
        </xdr:cNvPr>
        <xdr:cNvSpPr/>
      </xdr:nvSpPr>
      <xdr:spPr>
        <a:xfrm>
          <a:off x="3048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30243</xdr:rowOff>
    </xdr:from>
    <xdr:ext cx="762000" cy="259045"/>
    <xdr:sp macro="" textlink="">
      <xdr:nvSpPr>
        <xdr:cNvPr id="87" name="テキスト ボックス 86">
          <a:extLst>
            <a:ext uri="{FF2B5EF4-FFF2-40B4-BE49-F238E27FC236}">
              <a16:creationId xmlns:a16="http://schemas.microsoft.com/office/drawing/2014/main" id="{AD1A2386-58EC-4B63-A150-DAA79A90F2E8}"/>
            </a:ext>
          </a:extLst>
        </xdr:cNvPr>
        <xdr:cNvSpPr txBox="1"/>
      </xdr:nvSpPr>
      <xdr:spPr>
        <a:xfrm>
          <a:off x="2717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88" name="円/楕円 87">
          <a:extLst>
            <a:ext uri="{FF2B5EF4-FFF2-40B4-BE49-F238E27FC236}">
              <a16:creationId xmlns:a16="http://schemas.microsoft.com/office/drawing/2014/main" id="{17A320C0-4F04-43EA-9519-A07760C58DF1}"/>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33</xdr:row>
      <xdr:rowOff>62247</xdr:rowOff>
    </xdr:from>
    <xdr:ext cx="762000" cy="259045"/>
    <xdr:sp macro="" textlink="">
      <xdr:nvSpPr>
        <xdr:cNvPr id="89" name="テキスト ボックス 88">
          <a:extLst>
            <a:ext uri="{FF2B5EF4-FFF2-40B4-BE49-F238E27FC236}">
              <a16:creationId xmlns:a16="http://schemas.microsoft.com/office/drawing/2014/main" id="{59DE0371-36B4-479C-AE49-AA25677F10F4}"/>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153924</xdr:rowOff>
    </xdr:from>
    <xdr:to>
      <xdr:col>1</xdr:col>
      <xdr:colOff>676275</xdr:colOff>
      <xdr:row>35</xdr:row>
      <xdr:rowOff>84074</xdr:rowOff>
    </xdr:to>
    <xdr:sp macro="" textlink="">
      <xdr:nvSpPr>
        <xdr:cNvPr id="90" name="円/楕円 89">
          <a:extLst>
            <a:ext uri="{FF2B5EF4-FFF2-40B4-BE49-F238E27FC236}">
              <a16:creationId xmlns:a16="http://schemas.microsoft.com/office/drawing/2014/main" id="{31182C6F-05B4-428D-9F84-5726601C2631}"/>
            </a:ext>
          </a:extLst>
        </xdr:cNvPr>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33</xdr:row>
      <xdr:rowOff>94251</xdr:rowOff>
    </xdr:from>
    <xdr:ext cx="762000" cy="259045"/>
    <xdr:sp macro="" textlink="">
      <xdr:nvSpPr>
        <xdr:cNvPr id="91" name="テキスト ボックス 90">
          <a:extLst>
            <a:ext uri="{FF2B5EF4-FFF2-40B4-BE49-F238E27FC236}">
              <a16:creationId xmlns:a16="http://schemas.microsoft.com/office/drawing/2014/main" id="{4DABD7A0-B301-4BB6-9AF5-2E7249BF8CAB}"/>
            </a:ext>
          </a:extLst>
        </xdr:cNvPr>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a:extLst>
            <a:ext uri="{FF2B5EF4-FFF2-40B4-BE49-F238E27FC236}">
              <a16:creationId xmlns:a16="http://schemas.microsoft.com/office/drawing/2014/main" id="{EA087F43-6080-49AD-87F0-D8E528D96196}"/>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a:extLst>
            <a:ext uri="{FF2B5EF4-FFF2-40B4-BE49-F238E27FC236}">
              <a16:creationId xmlns:a16="http://schemas.microsoft.com/office/drawing/2014/main" id="{9D75969D-BA54-4D67-9E8C-5406003CB512}"/>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a:extLst>
            <a:ext uri="{FF2B5EF4-FFF2-40B4-BE49-F238E27FC236}">
              <a16:creationId xmlns:a16="http://schemas.microsoft.com/office/drawing/2014/main" id="{30BDD95E-59CA-4F0A-8317-CA81098380C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a:extLst>
            <a:ext uri="{FF2B5EF4-FFF2-40B4-BE49-F238E27FC236}">
              <a16:creationId xmlns:a16="http://schemas.microsoft.com/office/drawing/2014/main" id="{C89DB3EC-9131-41CA-B515-9F5046DE34F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a:extLst>
            <a:ext uri="{FF2B5EF4-FFF2-40B4-BE49-F238E27FC236}">
              <a16:creationId xmlns:a16="http://schemas.microsoft.com/office/drawing/2014/main" id="{83171CB8-ED60-4C29-A5C7-94DC766725E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a:extLst>
            <a:ext uri="{FF2B5EF4-FFF2-40B4-BE49-F238E27FC236}">
              <a16:creationId xmlns:a16="http://schemas.microsoft.com/office/drawing/2014/main" id="{9955FC30-5D75-4560-8AEA-7EB628CED46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a:extLst>
            <a:ext uri="{FF2B5EF4-FFF2-40B4-BE49-F238E27FC236}">
              <a16:creationId xmlns:a16="http://schemas.microsoft.com/office/drawing/2014/main" id="{28DEDFB9-43EF-49A7-BCDF-6025E1F6F18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a:extLst>
            <a:ext uri="{FF2B5EF4-FFF2-40B4-BE49-F238E27FC236}">
              <a16:creationId xmlns:a16="http://schemas.microsoft.com/office/drawing/2014/main" id="{D4FCEE61-9885-461C-AE49-7DD43D23F60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a:extLst>
            <a:ext uri="{FF2B5EF4-FFF2-40B4-BE49-F238E27FC236}">
              <a16:creationId xmlns:a16="http://schemas.microsoft.com/office/drawing/2014/main" id="{249144F0-0352-4A75-A1FF-33BAB9F9485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a:extLst>
            <a:ext uri="{FF2B5EF4-FFF2-40B4-BE49-F238E27FC236}">
              <a16:creationId xmlns:a16="http://schemas.microsoft.com/office/drawing/2014/main" id="{0DC5593F-6967-495E-9C40-5EF3CA94CC2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a:extLst>
            <a:ext uri="{FF2B5EF4-FFF2-40B4-BE49-F238E27FC236}">
              <a16:creationId xmlns:a16="http://schemas.microsoft.com/office/drawing/2014/main" id="{73FD9A6B-E21E-4360-9FF0-B335D129FAF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全国市町村平均を下回るものの、北海道市町村平均及び類似団体平均を若干上回る状況が続いている。今後も、あらゆる分野でコスト縮減を図っていく必要がある。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F6DE1B9E-BDB6-4726-9102-8CF1AB487F1D}"/>
            </a:ext>
          </a:extLst>
        </xdr:cNvPr>
        <xdr:cNvSpPr txBox="1"/>
      </xdr:nvSpPr>
      <xdr:spPr>
        <a:xfrm>
          <a:off x="12370921" y="162074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a:extLst>
            <a:ext uri="{FF2B5EF4-FFF2-40B4-BE49-F238E27FC236}">
              <a16:creationId xmlns:a16="http://schemas.microsoft.com/office/drawing/2014/main" id="{BC39AE16-496C-40CB-BF63-942BBA6F192B}"/>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a:extLst>
            <a:ext uri="{FF2B5EF4-FFF2-40B4-BE49-F238E27FC236}">
              <a16:creationId xmlns:a16="http://schemas.microsoft.com/office/drawing/2014/main" id="{ED54CB0E-0002-4AC0-A8AF-1D0F1867B474}"/>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a:extLst>
            <a:ext uri="{FF2B5EF4-FFF2-40B4-BE49-F238E27FC236}">
              <a16:creationId xmlns:a16="http://schemas.microsoft.com/office/drawing/2014/main" id="{098200B0-43BC-4D73-B4BD-96C531E9E44E}"/>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a:extLst>
            <a:ext uri="{FF2B5EF4-FFF2-40B4-BE49-F238E27FC236}">
              <a16:creationId xmlns:a16="http://schemas.microsoft.com/office/drawing/2014/main" id="{8E383EF8-EDCA-4A63-8851-E9A9CC36ED6C}"/>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a:extLst>
            <a:ext uri="{FF2B5EF4-FFF2-40B4-BE49-F238E27FC236}">
              <a16:creationId xmlns:a16="http://schemas.microsoft.com/office/drawing/2014/main" id="{21EA13F6-3F27-465D-9654-7B4625D80E6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a:extLst>
            <a:ext uri="{FF2B5EF4-FFF2-40B4-BE49-F238E27FC236}">
              <a16:creationId xmlns:a16="http://schemas.microsoft.com/office/drawing/2014/main" id="{F76AEACD-662E-41EE-BFE2-C9C78FF82236}"/>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a:extLst>
            <a:ext uri="{FF2B5EF4-FFF2-40B4-BE49-F238E27FC236}">
              <a16:creationId xmlns:a16="http://schemas.microsoft.com/office/drawing/2014/main" id="{F5032353-0116-4DE0-8A4C-D7A40DD5F559}"/>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a:extLst>
            <a:ext uri="{FF2B5EF4-FFF2-40B4-BE49-F238E27FC236}">
              <a16:creationId xmlns:a16="http://schemas.microsoft.com/office/drawing/2014/main" id="{07B78762-3177-4BBF-B543-740F93A4EAC3}"/>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a:extLst>
            <a:ext uri="{FF2B5EF4-FFF2-40B4-BE49-F238E27FC236}">
              <a16:creationId xmlns:a16="http://schemas.microsoft.com/office/drawing/2014/main" id="{31124C25-FFE1-4D46-A408-4D18C273B694}"/>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a:extLst>
            <a:ext uri="{FF2B5EF4-FFF2-40B4-BE49-F238E27FC236}">
              <a16:creationId xmlns:a16="http://schemas.microsoft.com/office/drawing/2014/main" id="{0A20C012-32A0-4B57-8328-BE26A122C6E3}"/>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a:extLst>
            <a:ext uri="{FF2B5EF4-FFF2-40B4-BE49-F238E27FC236}">
              <a16:creationId xmlns:a16="http://schemas.microsoft.com/office/drawing/2014/main" id="{C6435FA6-19BA-4535-9B74-9C3C6DAD7BB3}"/>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a:extLst>
            <a:ext uri="{FF2B5EF4-FFF2-40B4-BE49-F238E27FC236}">
              <a16:creationId xmlns:a16="http://schemas.microsoft.com/office/drawing/2014/main" id="{BEFFD97E-F7D9-4492-9F17-1341FFF0F3EC}"/>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a:extLst>
            <a:ext uri="{FF2B5EF4-FFF2-40B4-BE49-F238E27FC236}">
              <a16:creationId xmlns:a16="http://schemas.microsoft.com/office/drawing/2014/main" id="{27D63CCA-A39D-4844-8099-F7AE0B880A18}"/>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a:extLst>
            <a:ext uri="{FF2B5EF4-FFF2-40B4-BE49-F238E27FC236}">
              <a16:creationId xmlns:a16="http://schemas.microsoft.com/office/drawing/2014/main" id="{34BA32D6-7EA5-471E-806C-A3A7F37B4FBF}"/>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a:extLst>
            <a:ext uri="{FF2B5EF4-FFF2-40B4-BE49-F238E27FC236}">
              <a16:creationId xmlns:a16="http://schemas.microsoft.com/office/drawing/2014/main" id="{20E859C6-2A4C-48C2-BAE1-C0AD4ED29704}"/>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a:extLst>
            <a:ext uri="{FF2B5EF4-FFF2-40B4-BE49-F238E27FC236}">
              <a16:creationId xmlns:a16="http://schemas.microsoft.com/office/drawing/2014/main" id="{694F9A76-833B-41D4-805F-63A16E4F8201}"/>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id="{011A1693-5367-4C22-8E14-0B5AA17B132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a:extLst>
            <a:ext uri="{FF2B5EF4-FFF2-40B4-BE49-F238E27FC236}">
              <a16:creationId xmlns:a16="http://schemas.microsoft.com/office/drawing/2014/main" id="{78B38D58-E881-4E10-844F-EB5BF538C627}"/>
            </a:ext>
          </a:extLst>
        </xdr:cNvPr>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a:extLst>
            <a:ext uri="{FF2B5EF4-FFF2-40B4-BE49-F238E27FC236}">
              <a16:creationId xmlns:a16="http://schemas.microsoft.com/office/drawing/2014/main" id="{69201393-F1EF-485E-8CB3-943046588874}"/>
            </a:ext>
          </a:extLst>
        </xdr:cNvPr>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a:extLst>
            <a:ext uri="{FF2B5EF4-FFF2-40B4-BE49-F238E27FC236}">
              <a16:creationId xmlns:a16="http://schemas.microsoft.com/office/drawing/2014/main" id="{5539AD5F-6126-4496-8734-2E1E116BFBBC}"/>
            </a:ext>
          </a:extLst>
        </xdr:cNvPr>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a:extLst>
            <a:ext uri="{FF2B5EF4-FFF2-40B4-BE49-F238E27FC236}">
              <a16:creationId xmlns:a16="http://schemas.microsoft.com/office/drawing/2014/main" id="{CB994225-D05B-46C9-ADDD-4E77E806F25D}"/>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a:extLst>
            <a:ext uri="{FF2B5EF4-FFF2-40B4-BE49-F238E27FC236}">
              <a16:creationId xmlns:a16="http://schemas.microsoft.com/office/drawing/2014/main" id="{EA88CFA1-C38D-420F-B9BC-F67572A01947}"/>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121557</xdr:rowOff>
    </xdr:to>
    <xdr:cxnSp macro="">
      <xdr:nvCxnSpPr>
        <xdr:cNvPr id="126" name="直線コネクタ 125">
          <a:extLst>
            <a:ext uri="{FF2B5EF4-FFF2-40B4-BE49-F238E27FC236}">
              <a16:creationId xmlns:a16="http://schemas.microsoft.com/office/drawing/2014/main" id="{954434FB-F6E0-45B9-B3D6-D5DB8316FFE4}"/>
            </a:ext>
          </a:extLst>
        </xdr:cNvPr>
        <xdr:cNvCxnSpPr/>
      </xdr:nvCxnSpPr>
      <xdr:spPr>
        <a:xfrm>
          <a:off x="15671800" y="2853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a:extLst>
            <a:ext uri="{FF2B5EF4-FFF2-40B4-BE49-F238E27FC236}">
              <a16:creationId xmlns:a16="http://schemas.microsoft.com/office/drawing/2014/main" id="{C85C4D64-EEC7-4C40-97D5-7641BCA1AC0F}"/>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a:extLst>
            <a:ext uri="{FF2B5EF4-FFF2-40B4-BE49-F238E27FC236}">
              <a16:creationId xmlns:a16="http://schemas.microsoft.com/office/drawing/2014/main" id="{8DBD6DCA-C36A-48C3-8187-B988A7A7CA89}"/>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16</xdr:row>
      <xdr:rowOff>45357</xdr:rowOff>
    </xdr:from>
    <xdr:to>
      <xdr:col>22</xdr:col>
      <xdr:colOff>565150</xdr:colOff>
      <xdr:row>16</xdr:row>
      <xdr:rowOff>110671</xdr:rowOff>
    </xdr:to>
    <xdr:cxnSp macro="">
      <xdr:nvCxnSpPr>
        <xdr:cNvPr id="129" name="直線コネクタ 128">
          <a:extLst>
            <a:ext uri="{FF2B5EF4-FFF2-40B4-BE49-F238E27FC236}">
              <a16:creationId xmlns:a16="http://schemas.microsoft.com/office/drawing/2014/main" id="{9994A041-B122-4916-8B32-48CA480C5250}"/>
            </a:ext>
          </a:extLst>
        </xdr:cNvPr>
        <xdr:cNvCxnSpPr/>
      </xdr:nvCxnSpPr>
      <xdr:spPr>
        <a:xfrm>
          <a:off x="14782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a:extLst>
            <a:ext uri="{FF2B5EF4-FFF2-40B4-BE49-F238E27FC236}">
              <a16:creationId xmlns:a16="http://schemas.microsoft.com/office/drawing/2014/main" id="{7EAE950F-98D0-49C8-ADB6-0E446547B113}"/>
            </a:ext>
          </a:extLst>
        </xdr:cNvPr>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117220</xdr:rowOff>
    </xdr:from>
    <xdr:ext cx="736600" cy="259045"/>
    <xdr:sp macro="" textlink="">
      <xdr:nvSpPr>
        <xdr:cNvPr id="131" name="テキスト ボックス 130">
          <a:extLst>
            <a:ext uri="{FF2B5EF4-FFF2-40B4-BE49-F238E27FC236}">
              <a16:creationId xmlns:a16="http://schemas.microsoft.com/office/drawing/2014/main" id="{D2EE68EA-0B57-40C7-86CD-06CF8E21C70C}"/>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45357</xdr:rowOff>
    </xdr:to>
    <xdr:cxnSp macro="">
      <xdr:nvCxnSpPr>
        <xdr:cNvPr id="132" name="直線コネクタ 131">
          <a:extLst>
            <a:ext uri="{FF2B5EF4-FFF2-40B4-BE49-F238E27FC236}">
              <a16:creationId xmlns:a16="http://schemas.microsoft.com/office/drawing/2014/main" id="{9F8A6332-BB79-4BA3-8D74-022F9DE002A1}"/>
            </a:ext>
          </a:extLst>
        </xdr:cNvPr>
        <xdr:cNvCxnSpPr/>
      </xdr:nvCxnSpPr>
      <xdr:spPr>
        <a:xfrm>
          <a:off x="13893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a:extLst>
            <a:ext uri="{FF2B5EF4-FFF2-40B4-BE49-F238E27FC236}">
              <a16:creationId xmlns:a16="http://schemas.microsoft.com/office/drawing/2014/main" id="{52D98DAC-4F2C-4994-BE4E-F65F5F863E14}"/>
            </a:ext>
          </a:extLst>
        </xdr:cNvPr>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84563</xdr:rowOff>
    </xdr:from>
    <xdr:ext cx="762000" cy="259045"/>
    <xdr:sp macro="" textlink="">
      <xdr:nvSpPr>
        <xdr:cNvPr id="134" name="テキスト ボックス 133">
          <a:extLst>
            <a:ext uri="{FF2B5EF4-FFF2-40B4-BE49-F238E27FC236}">
              <a16:creationId xmlns:a16="http://schemas.microsoft.com/office/drawing/2014/main" id="{7B53E285-7678-488C-9A3A-9678A173B1FB}"/>
            </a:ext>
          </a:extLst>
        </xdr:cNvPr>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129721</xdr:rowOff>
    </xdr:from>
    <xdr:to>
      <xdr:col>20</xdr:col>
      <xdr:colOff>158750</xdr:colOff>
      <xdr:row>16</xdr:row>
      <xdr:rowOff>12700</xdr:rowOff>
    </xdr:to>
    <xdr:cxnSp macro="">
      <xdr:nvCxnSpPr>
        <xdr:cNvPr id="135" name="直線コネクタ 134">
          <a:extLst>
            <a:ext uri="{FF2B5EF4-FFF2-40B4-BE49-F238E27FC236}">
              <a16:creationId xmlns:a16="http://schemas.microsoft.com/office/drawing/2014/main" id="{67D9BCC3-0100-495F-BE6A-7ACAEDCC9BA0}"/>
            </a:ext>
          </a:extLst>
        </xdr:cNvPr>
        <xdr:cNvCxnSpPr/>
      </xdr:nvCxnSpPr>
      <xdr:spPr>
        <a:xfrm>
          <a:off x="13004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a:extLst>
            <a:ext uri="{FF2B5EF4-FFF2-40B4-BE49-F238E27FC236}">
              <a16:creationId xmlns:a16="http://schemas.microsoft.com/office/drawing/2014/main" id="{7BE501B0-5C61-48B8-AB6F-488DE130D39E}"/>
            </a:ext>
          </a:extLst>
        </xdr:cNvPr>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30134</xdr:rowOff>
    </xdr:from>
    <xdr:ext cx="762000" cy="259045"/>
    <xdr:sp macro="" textlink="">
      <xdr:nvSpPr>
        <xdr:cNvPr id="137" name="テキスト ボックス 136">
          <a:extLst>
            <a:ext uri="{FF2B5EF4-FFF2-40B4-BE49-F238E27FC236}">
              <a16:creationId xmlns:a16="http://schemas.microsoft.com/office/drawing/2014/main" id="{25309382-C4D0-49AD-A795-EDF16064C29F}"/>
            </a:ext>
          </a:extLst>
        </xdr:cNvPr>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a:extLst>
            <a:ext uri="{FF2B5EF4-FFF2-40B4-BE49-F238E27FC236}">
              <a16:creationId xmlns:a16="http://schemas.microsoft.com/office/drawing/2014/main" id="{24795CE4-7353-491F-82B0-B0CAB6D59024}"/>
            </a:ext>
          </a:extLst>
        </xdr:cNvPr>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59163</xdr:rowOff>
    </xdr:from>
    <xdr:ext cx="762000" cy="259045"/>
    <xdr:sp macro="" textlink="">
      <xdr:nvSpPr>
        <xdr:cNvPr id="139" name="テキスト ボックス 138">
          <a:extLst>
            <a:ext uri="{FF2B5EF4-FFF2-40B4-BE49-F238E27FC236}">
              <a16:creationId xmlns:a16="http://schemas.microsoft.com/office/drawing/2014/main" id="{1B90A98D-CAC0-4E09-87F1-645C679374FE}"/>
            </a:ext>
          </a:extLst>
        </xdr:cNvPr>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A425DA2E-0643-4568-BF89-CAB41DEEFBD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255AE539-3C90-414B-85BF-0E8021E0970F}"/>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A8BA03E1-FD3E-4F2D-9D67-7F4596C53C97}"/>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3B70AB52-13FD-4307-B8E5-CC4AB00E5DB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C970FADB-51BC-4548-BD0B-EBE6DF2A7BB1}"/>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5" name="円/楕円 144">
          <a:extLst>
            <a:ext uri="{FF2B5EF4-FFF2-40B4-BE49-F238E27FC236}">
              <a16:creationId xmlns:a16="http://schemas.microsoft.com/office/drawing/2014/main" id="{2AD2EC8A-0079-48CB-8B21-DF0579B6DE8E}"/>
            </a:ext>
          </a:extLst>
        </xdr:cNvPr>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16</xdr:row>
      <xdr:rowOff>42834</xdr:rowOff>
    </xdr:from>
    <xdr:ext cx="762000" cy="259045"/>
    <xdr:sp macro="" textlink="">
      <xdr:nvSpPr>
        <xdr:cNvPr id="146" name="物件費該当値テキスト">
          <a:extLst>
            <a:ext uri="{FF2B5EF4-FFF2-40B4-BE49-F238E27FC236}">
              <a16:creationId xmlns:a16="http://schemas.microsoft.com/office/drawing/2014/main" id="{CDE96143-C6D7-4508-B643-6EDD8623D0BD}"/>
            </a:ext>
          </a:extLst>
        </xdr:cNvPr>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47" name="円/楕円 146">
          <a:extLst>
            <a:ext uri="{FF2B5EF4-FFF2-40B4-BE49-F238E27FC236}">
              <a16:creationId xmlns:a16="http://schemas.microsoft.com/office/drawing/2014/main" id="{D3CF858A-C170-4764-822A-861F0CAB7B38}"/>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146248</xdr:rowOff>
    </xdr:from>
    <xdr:ext cx="736600" cy="259045"/>
    <xdr:sp macro="" textlink="">
      <xdr:nvSpPr>
        <xdr:cNvPr id="148" name="テキスト ボックス 147">
          <a:extLst>
            <a:ext uri="{FF2B5EF4-FFF2-40B4-BE49-F238E27FC236}">
              <a16:creationId xmlns:a16="http://schemas.microsoft.com/office/drawing/2014/main" id="{C56F71BC-FB7B-4578-BADD-E6F7D3EA5E89}"/>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49" name="円/楕円 148">
          <a:extLst>
            <a:ext uri="{FF2B5EF4-FFF2-40B4-BE49-F238E27FC236}">
              <a16:creationId xmlns:a16="http://schemas.microsoft.com/office/drawing/2014/main" id="{04E9EDBF-BF3D-46AD-B3D0-E77393568EFE}"/>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80934</xdr:rowOff>
    </xdr:from>
    <xdr:ext cx="762000" cy="259045"/>
    <xdr:sp macro="" textlink="">
      <xdr:nvSpPr>
        <xdr:cNvPr id="150" name="テキスト ボックス 149">
          <a:extLst>
            <a:ext uri="{FF2B5EF4-FFF2-40B4-BE49-F238E27FC236}">
              <a16:creationId xmlns:a16="http://schemas.microsoft.com/office/drawing/2014/main" id="{0B547417-33F6-4D6E-AD3B-94ED573222B5}"/>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1" name="円/楕円 150">
          <a:extLst>
            <a:ext uri="{FF2B5EF4-FFF2-40B4-BE49-F238E27FC236}">
              <a16:creationId xmlns:a16="http://schemas.microsoft.com/office/drawing/2014/main" id="{593FF502-F2A8-499E-8BB8-B8066A8A1881}"/>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48277</xdr:rowOff>
    </xdr:from>
    <xdr:ext cx="762000" cy="259045"/>
    <xdr:sp macro="" textlink="">
      <xdr:nvSpPr>
        <xdr:cNvPr id="152" name="テキスト ボックス 151">
          <a:extLst>
            <a:ext uri="{FF2B5EF4-FFF2-40B4-BE49-F238E27FC236}">
              <a16:creationId xmlns:a16="http://schemas.microsoft.com/office/drawing/2014/main" id="{7FAE1512-251B-4268-8296-2F71177D61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53" name="円/楕円 152">
          <a:extLst>
            <a:ext uri="{FF2B5EF4-FFF2-40B4-BE49-F238E27FC236}">
              <a16:creationId xmlns:a16="http://schemas.microsoft.com/office/drawing/2014/main" id="{3ED6E9A0-226C-485F-A5B0-EF55499DF32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19248</xdr:rowOff>
    </xdr:from>
    <xdr:ext cx="762000" cy="259045"/>
    <xdr:sp macro="" textlink="">
      <xdr:nvSpPr>
        <xdr:cNvPr id="154" name="テキスト ボックス 153">
          <a:extLst>
            <a:ext uri="{FF2B5EF4-FFF2-40B4-BE49-F238E27FC236}">
              <a16:creationId xmlns:a16="http://schemas.microsoft.com/office/drawing/2014/main" id="{2D0BBC1D-1155-45A5-8013-C365ED1161A1}"/>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id="{2FBD907B-E1F0-48F7-8676-B00AB81A4ACA}"/>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id="{052858BE-9B77-481E-BDA4-2AF892FE45C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id="{2EB97226-7343-42D8-818A-A4E511415AE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id="{B834361A-FB0B-48AC-BB38-F1A7C13CCFB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id="{9516AA69-4EB0-4060-8DE4-F05F316A0D07}"/>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id="{14027281-9013-4383-8875-C71D1F3EEBE3}"/>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id="{95767B75-6105-4837-BDFE-0CF53079F2A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id="{35D22FB6-5D92-4FB2-9683-DEA080DFB7C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id="{93237DE8-1EA2-48A4-B885-17CEE261C497}"/>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id="{B3AC9B6C-97D5-4E71-8AB0-6F392AA51F7E}"/>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id="{C96190F6-1A6D-4AA7-9EDA-23322CBE965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300"/>
            </a:lnSpc>
          </a:pPr>
          <a:r>
            <a:rPr lang="ja-JP" altLang="ja-JP" sz="1100" b="0" i="0" baseline="0">
              <a:solidFill>
                <a:schemeClr val="dk1"/>
              </a:solidFill>
              <a:effectLst/>
              <a:latin typeface="+mn-lt"/>
              <a:ea typeface="+mn-ea"/>
              <a:cs typeface="+mn-cs"/>
            </a:rPr>
            <a:t>　 全国市町村平均、北海道市町村平均及び類似団体平均を大きく上回っている状況にある。これは、独自の医療助成制度を実施していることによるものである。今後はさらに少子高齢化対策や社会保障制度に基づく福祉施策に要する扶助費の増加が見込まれるが、財政運営を圧迫しないよう、現行水準の維持に努める必要がある。</a:t>
          </a:r>
          <a:endParaRPr lang="ja-JP" altLang="ja-JP" sz="1400">
            <a:effectLst/>
          </a:endParaRPr>
        </a:p>
      </xdr:txBody>
    </xdr:sp>
    <xdr:clientData/>
  </xdr:twoCellAnchor>
  <xdr:oneCellAnchor>
    <xdr:from>
      <xdr:col>1</xdr:col>
      <xdr:colOff>38100</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588E0100-4565-4328-A10E-8CF17984F700}"/>
            </a:ext>
          </a:extLst>
        </xdr:cNvPr>
        <xdr:cNvSpPr txBox="1"/>
      </xdr:nvSpPr>
      <xdr:spPr>
        <a:xfrm>
          <a:off x="732865"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id="{C5A1F857-BB16-4DA9-8027-2FFFE773A78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C8D8C2FE-5D00-4A86-90FA-8CCA89B01C99}"/>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id="{C3A807C8-1260-4C15-BB0A-79C28B5927F9}"/>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id="{89AC2736-54B3-4A38-B5F5-756F7F56C73E}"/>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id="{FCF2A64E-CA32-40AA-8FD4-A6BDE7AAB925}"/>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68DE77C6-9645-48A0-B30C-753B0B180E57}"/>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id="{F215C5B1-3C40-4985-8CA8-AEB199490D38}"/>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D79A4971-3E3D-4812-BFD1-66EF0A58C1C1}"/>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id="{2DF6B19B-6FE8-4AF2-9FE5-2C37BCB54AF8}"/>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7D8B994A-A452-409E-839D-FC0B1D1FEDD4}"/>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id="{4B46CFCC-4958-41F5-9DC7-9B900E1E9745}"/>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25C47515-7AA6-4412-B498-DE4018B8064B}"/>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id="{74D16F5D-F032-4DCE-89E5-60BB04C42BBD}"/>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a:extLst>
            <a:ext uri="{FF2B5EF4-FFF2-40B4-BE49-F238E27FC236}">
              <a16:creationId xmlns:a16="http://schemas.microsoft.com/office/drawing/2014/main" id="{5B1C5257-FA69-4B74-B1A7-6BF6E0CA4C0D}"/>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E7E06F4D-707F-4326-BFDC-8E36AEF775F5}"/>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a:extLst>
            <a:ext uri="{FF2B5EF4-FFF2-40B4-BE49-F238E27FC236}">
              <a16:creationId xmlns:a16="http://schemas.microsoft.com/office/drawing/2014/main" id="{420591DA-BE94-41CA-B767-F0E8C1DFFDB7}"/>
            </a:ext>
          </a:extLst>
        </xdr:cNvPr>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4F272482-48D6-431D-9DF3-6460A069CE03}"/>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a:extLst>
            <a:ext uri="{FF2B5EF4-FFF2-40B4-BE49-F238E27FC236}">
              <a16:creationId xmlns:a16="http://schemas.microsoft.com/office/drawing/2014/main" id="{C9AEBFB0-30A1-41D2-880C-CEBB549FA071}"/>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a:extLst>
            <a:ext uri="{FF2B5EF4-FFF2-40B4-BE49-F238E27FC236}">
              <a16:creationId xmlns:a16="http://schemas.microsoft.com/office/drawing/2014/main" id="{0C378F3D-B0F3-4018-B404-CDD52586E8AF}"/>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a:extLst>
            <a:ext uri="{FF2B5EF4-FFF2-40B4-BE49-F238E27FC236}">
              <a16:creationId xmlns:a16="http://schemas.microsoft.com/office/drawing/2014/main" id="{206A3619-0387-4ECB-A7D6-937BE6A2B702}"/>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133350</xdr:rowOff>
    </xdr:from>
    <xdr:to>
      <xdr:col>7</xdr:col>
      <xdr:colOff>15875</xdr:colOff>
      <xdr:row>61</xdr:row>
      <xdr:rowOff>133350</xdr:rowOff>
    </xdr:to>
    <xdr:cxnSp macro="">
      <xdr:nvCxnSpPr>
        <xdr:cNvPr id="187" name="直線コネクタ 186">
          <a:extLst>
            <a:ext uri="{FF2B5EF4-FFF2-40B4-BE49-F238E27FC236}">
              <a16:creationId xmlns:a16="http://schemas.microsoft.com/office/drawing/2014/main" id="{96FB56F6-B75C-4BB6-BFA3-013D40FCB1AC}"/>
            </a:ext>
          </a:extLst>
        </xdr:cNvPr>
        <xdr:cNvCxnSpPr/>
      </xdr:nvCxnSpPr>
      <xdr:spPr>
        <a:xfrm>
          <a:off x="3987800" y="1059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a:extLst>
            <a:ext uri="{FF2B5EF4-FFF2-40B4-BE49-F238E27FC236}">
              <a16:creationId xmlns:a16="http://schemas.microsoft.com/office/drawing/2014/main" id="{16FF538E-3713-4726-88AB-E4564E8A9513}"/>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a:extLst>
            <a:ext uri="{FF2B5EF4-FFF2-40B4-BE49-F238E27FC236}">
              <a16:creationId xmlns:a16="http://schemas.microsoft.com/office/drawing/2014/main" id="{F7A0BC04-AE3A-49F3-ABD4-83497D1CFED9}"/>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61</xdr:row>
      <xdr:rowOff>82550</xdr:rowOff>
    </xdr:from>
    <xdr:to>
      <xdr:col>5</xdr:col>
      <xdr:colOff>549275</xdr:colOff>
      <xdr:row>61</xdr:row>
      <xdr:rowOff>133350</xdr:rowOff>
    </xdr:to>
    <xdr:cxnSp macro="">
      <xdr:nvCxnSpPr>
        <xdr:cNvPr id="190" name="直線コネクタ 189">
          <a:extLst>
            <a:ext uri="{FF2B5EF4-FFF2-40B4-BE49-F238E27FC236}">
              <a16:creationId xmlns:a16="http://schemas.microsoft.com/office/drawing/2014/main" id="{4E74C974-A255-4A31-87DF-A39CFF0AA75D}"/>
            </a:ext>
          </a:extLst>
        </xdr:cNvPr>
        <xdr:cNvCxnSpPr/>
      </xdr:nvCxnSpPr>
      <xdr:spPr>
        <a:xfrm>
          <a:off x="3098800" y="1054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a:extLst>
            <a:ext uri="{FF2B5EF4-FFF2-40B4-BE49-F238E27FC236}">
              <a16:creationId xmlns:a16="http://schemas.microsoft.com/office/drawing/2014/main" id="{3039F6C0-6212-45D3-9EF0-1C03BC2AD5FF}"/>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149877</xdr:rowOff>
    </xdr:from>
    <xdr:ext cx="736600" cy="259045"/>
    <xdr:sp macro="" textlink="">
      <xdr:nvSpPr>
        <xdr:cNvPr id="192" name="テキスト ボックス 191">
          <a:extLst>
            <a:ext uri="{FF2B5EF4-FFF2-40B4-BE49-F238E27FC236}">
              <a16:creationId xmlns:a16="http://schemas.microsoft.com/office/drawing/2014/main" id="{016CA8CB-5CAF-4273-93AD-AF78D3AA73C3}"/>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127000</xdr:rowOff>
    </xdr:from>
    <xdr:to>
      <xdr:col>4</xdr:col>
      <xdr:colOff>346075</xdr:colOff>
      <xdr:row>61</xdr:row>
      <xdr:rowOff>82550</xdr:rowOff>
    </xdr:to>
    <xdr:cxnSp macro="">
      <xdr:nvCxnSpPr>
        <xdr:cNvPr id="193" name="直線コネクタ 192">
          <a:extLst>
            <a:ext uri="{FF2B5EF4-FFF2-40B4-BE49-F238E27FC236}">
              <a16:creationId xmlns:a16="http://schemas.microsoft.com/office/drawing/2014/main" id="{B0CCA416-0576-464E-A775-BD6D359C86C8}"/>
            </a:ext>
          </a:extLst>
        </xdr:cNvPr>
        <xdr:cNvCxnSpPr/>
      </xdr:nvCxnSpPr>
      <xdr:spPr>
        <a:xfrm>
          <a:off x="2209800" y="10414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a:extLst>
            <a:ext uri="{FF2B5EF4-FFF2-40B4-BE49-F238E27FC236}">
              <a16:creationId xmlns:a16="http://schemas.microsoft.com/office/drawing/2014/main" id="{56FCC856-ECCA-4279-B6B1-AD6D83577A08}"/>
            </a:ext>
          </a:extLst>
        </xdr:cNvPr>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86377</xdr:rowOff>
    </xdr:from>
    <xdr:ext cx="762000" cy="259045"/>
    <xdr:sp macro="" textlink="">
      <xdr:nvSpPr>
        <xdr:cNvPr id="195" name="テキスト ボックス 194">
          <a:extLst>
            <a:ext uri="{FF2B5EF4-FFF2-40B4-BE49-F238E27FC236}">
              <a16:creationId xmlns:a16="http://schemas.microsoft.com/office/drawing/2014/main" id="{A2AB6745-F960-44AD-8607-748F836FA619}"/>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76200</xdr:rowOff>
    </xdr:from>
    <xdr:to>
      <xdr:col>3</xdr:col>
      <xdr:colOff>142875</xdr:colOff>
      <xdr:row>60</xdr:row>
      <xdr:rowOff>127000</xdr:rowOff>
    </xdr:to>
    <xdr:cxnSp macro="">
      <xdr:nvCxnSpPr>
        <xdr:cNvPr id="196" name="直線コネクタ 195">
          <a:extLst>
            <a:ext uri="{FF2B5EF4-FFF2-40B4-BE49-F238E27FC236}">
              <a16:creationId xmlns:a16="http://schemas.microsoft.com/office/drawing/2014/main" id="{6D5D655E-4C2C-4A9F-AD16-AF3F504D4E90}"/>
            </a:ext>
          </a:extLst>
        </xdr:cNvPr>
        <xdr:cNvCxnSpPr/>
      </xdr:nvCxnSpPr>
      <xdr:spPr>
        <a:xfrm>
          <a:off x="1320800" y="1036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a:extLst>
            <a:ext uri="{FF2B5EF4-FFF2-40B4-BE49-F238E27FC236}">
              <a16:creationId xmlns:a16="http://schemas.microsoft.com/office/drawing/2014/main" id="{F282998C-1EFE-49DD-9CC2-2BD4387523B5}"/>
            </a:ext>
          </a:extLst>
        </xdr:cNvPr>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99077</xdr:rowOff>
    </xdr:from>
    <xdr:ext cx="762000" cy="259045"/>
    <xdr:sp macro="" textlink="">
      <xdr:nvSpPr>
        <xdr:cNvPr id="198" name="テキスト ボックス 197">
          <a:extLst>
            <a:ext uri="{FF2B5EF4-FFF2-40B4-BE49-F238E27FC236}">
              <a16:creationId xmlns:a16="http://schemas.microsoft.com/office/drawing/2014/main" id="{75343C82-7C22-4EA1-9808-EDBEA991AFEB}"/>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a:extLst>
            <a:ext uri="{FF2B5EF4-FFF2-40B4-BE49-F238E27FC236}">
              <a16:creationId xmlns:a16="http://schemas.microsoft.com/office/drawing/2014/main" id="{D71919BC-E4D8-4E77-ACF3-347EC0CD8309}"/>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696FC870-5FE9-4089-B4C8-BBCF5A918A08}"/>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25C515BC-34C3-4D90-B38C-ED6CA54AA6E5}"/>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847D896B-081B-4563-AA32-1E98E5B703C5}"/>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416B7302-0551-4342-B14E-E9AACDAD30D4}"/>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A9EEBD55-C5C3-4AC8-BF4C-456CE1D33FA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5FFD261B-3989-40AF-BB8A-983DDFD4BD7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82550</xdr:rowOff>
    </xdr:from>
    <xdr:to>
      <xdr:col>7</xdr:col>
      <xdr:colOff>66675</xdr:colOff>
      <xdr:row>62</xdr:row>
      <xdr:rowOff>12700</xdr:rowOff>
    </xdr:to>
    <xdr:sp macro="" textlink="">
      <xdr:nvSpPr>
        <xdr:cNvPr id="206" name="円/楕円 205">
          <a:extLst>
            <a:ext uri="{FF2B5EF4-FFF2-40B4-BE49-F238E27FC236}">
              <a16:creationId xmlns:a16="http://schemas.microsoft.com/office/drawing/2014/main" id="{DA88FAE2-688D-44D3-83AD-E5191B455CC0}"/>
            </a:ext>
          </a:extLst>
        </xdr:cNvPr>
        <xdr:cNvSpPr/>
      </xdr:nvSpPr>
      <xdr:spPr>
        <a:xfrm>
          <a:off x="47752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60</xdr:row>
      <xdr:rowOff>162577</xdr:rowOff>
    </xdr:from>
    <xdr:ext cx="762000" cy="259045"/>
    <xdr:sp macro="" textlink="">
      <xdr:nvSpPr>
        <xdr:cNvPr id="207" name="扶助費該当値テキスト">
          <a:extLst>
            <a:ext uri="{FF2B5EF4-FFF2-40B4-BE49-F238E27FC236}">
              <a16:creationId xmlns:a16="http://schemas.microsoft.com/office/drawing/2014/main" id="{679432F6-506D-4EF2-ACF3-3220B944D832}"/>
            </a:ext>
          </a:extLst>
        </xdr:cNvPr>
        <xdr:cNvSpPr txBox="1"/>
      </xdr:nvSpPr>
      <xdr:spPr>
        <a:xfrm>
          <a:off x="4914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82550</xdr:rowOff>
    </xdr:from>
    <xdr:to>
      <xdr:col>5</xdr:col>
      <xdr:colOff>600075</xdr:colOff>
      <xdr:row>62</xdr:row>
      <xdr:rowOff>12700</xdr:rowOff>
    </xdr:to>
    <xdr:sp macro="" textlink="">
      <xdr:nvSpPr>
        <xdr:cNvPr id="208" name="円/楕円 207">
          <a:extLst>
            <a:ext uri="{FF2B5EF4-FFF2-40B4-BE49-F238E27FC236}">
              <a16:creationId xmlns:a16="http://schemas.microsoft.com/office/drawing/2014/main" id="{CBC05B5E-CFB5-4F61-9135-79AC20F66865}"/>
            </a:ext>
          </a:extLst>
        </xdr:cNvPr>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61</xdr:row>
      <xdr:rowOff>168927</xdr:rowOff>
    </xdr:from>
    <xdr:ext cx="736600" cy="259045"/>
    <xdr:sp macro="" textlink="">
      <xdr:nvSpPr>
        <xdr:cNvPr id="209" name="テキスト ボックス 208">
          <a:extLst>
            <a:ext uri="{FF2B5EF4-FFF2-40B4-BE49-F238E27FC236}">
              <a16:creationId xmlns:a16="http://schemas.microsoft.com/office/drawing/2014/main" id="{DF9C74FA-20A4-4FA9-9D36-19732880CEA8}"/>
            </a:ext>
          </a:extLst>
        </xdr:cNvPr>
        <xdr:cNvSpPr txBox="1"/>
      </xdr:nvSpPr>
      <xdr:spPr>
        <a:xfrm>
          <a:off x="3606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31750</xdr:rowOff>
    </xdr:from>
    <xdr:to>
      <xdr:col>4</xdr:col>
      <xdr:colOff>396875</xdr:colOff>
      <xdr:row>61</xdr:row>
      <xdr:rowOff>133350</xdr:rowOff>
    </xdr:to>
    <xdr:sp macro="" textlink="">
      <xdr:nvSpPr>
        <xdr:cNvPr id="210" name="円/楕円 209">
          <a:extLst>
            <a:ext uri="{FF2B5EF4-FFF2-40B4-BE49-F238E27FC236}">
              <a16:creationId xmlns:a16="http://schemas.microsoft.com/office/drawing/2014/main" id="{03595CEC-CE1E-4EE0-B49F-01CACB0BBD13}"/>
            </a:ext>
          </a:extLst>
        </xdr:cNvPr>
        <xdr:cNvSpPr/>
      </xdr:nvSpPr>
      <xdr:spPr>
        <a:xfrm>
          <a:off x="3048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61</xdr:row>
      <xdr:rowOff>118127</xdr:rowOff>
    </xdr:from>
    <xdr:ext cx="762000" cy="259045"/>
    <xdr:sp macro="" textlink="">
      <xdr:nvSpPr>
        <xdr:cNvPr id="211" name="テキスト ボックス 210">
          <a:extLst>
            <a:ext uri="{FF2B5EF4-FFF2-40B4-BE49-F238E27FC236}">
              <a16:creationId xmlns:a16="http://schemas.microsoft.com/office/drawing/2014/main" id="{EBB02873-64F9-4759-A76D-08E5F0BF8A73}"/>
            </a:ext>
          </a:extLst>
        </xdr:cNvPr>
        <xdr:cNvSpPr txBox="1"/>
      </xdr:nvSpPr>
      <xdr:spPr>
        <a:xfrm>
          <a:off x="2717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76200</xdr:rowOff>
    </xdr:from>
    <xdr:to>
      <xdr:col>3</xdr:col>
      <xdr:colOff>193675</xdr:colOff>
      <xdr:row>61</xdr:row>
      <xdr:rowOff>6350</xdr:rowOff>
    </xdr:to>
    <xdr:sp macro="" textlink="">
      <xdr:nvSpPr>
        <xdr:cNvPr id="212" name="円/楕円 211">
          <a:extLst>
            <a:ext uri="{FF2B5EF4-FFF2-40B4-BE49-F238E27FC236}">
              <a16:creationId xmlns:a16="http://schemas.microsoft.com/office/drawing/2014/main" id="{1CB1ACDA-EC34-4B76-98F5-6BB0E96585BA}"/>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60</xdr:row>
      <xdr:rowOff>162577</xdr:rowOff>
    </xdr:from>
    <xdr:ext cx="762000" cy="259045"/>
    <xdr:sp macro="" textlink="">
      <xdr:nvSpPr>
        <xdr:cNvPr id="213" name="テキスト ボックス 212">
          <a:extLst>
            <a:ext uri="{FF2B5EF4-FFF2-40B4-BE49-F238E27FC236}">
              <a16:creationId xmlns:a16="http://schemas.microsoft.com/office/drawing/2014/main" id="{B1C76BE7-2BD1-4DA8-AE56-2EA7CE477027}"/>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25400</xdr:rowOff>
    </xdr:from>
    <xdr:to>
      <xdr:col>1</xdr:col>
      <xdr:colOff>676275</xdr:colOff>
      <xdr:row>60</xdr:row>
      <xdr:rowOff>127000</xdr:rowOff>
    </xdr:to>
    <xdr:sp macro="" textlink="">
      <xdr:nvSpPr>
        <xdr:cNvPr id="214" name="円/楕円 213">
          <a:extLst>
            <a:ext uri="{FF2B5EF4-FFF2-40B4-BE49-F238E27FC236}">
              <a16:creationId xmlns:a16="http://schemas.microsoft.com/office/drawing/2014/main" id="{B157DFD2-216E-4C9B-98D9-ECC439621B1F}"/>
            </a:ext>
          </a:extLst>
        </xdr:cNvPr>
        <xdr:cNvSpPr/>
      </xdr:nvSpPr>
      <xdr:spPr>
        <a:xfrm>
          <a:off x="1270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60</xdr:row>
      <xdr:rowOff>111777</xdr:rowOff>
    </xdr:from>
    <xdr:ext cx="762000" cy="259045"/>
    <xdr:sp macro="" textlink="">
      <xdr:nvSpPr>
        <xdr:cNvPr id="215" name="テキスト ボックス 214">
          <a:extLst>
            <a:ext uri="{FF2B5EF4-FFF2-40B4-BE49-F238E27FC236}">
              <a16:creationId xmlns:a16="http://schemas.microsoft.com/office/drawing/2014/main" id="{0E839468-178B-4A91-B01C-AC8FED3C850D}"/>
            </a:ext>
          </a:extLst>
        </xdr:cNvPr>
        <xdr:cNvSpPr txBox="1"/>
      </xdr:nvSpPr>
      <xdr:spPr>
        <a:xfrm>
          <a:off x="939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7F679DB2-4EBA-4059-A105-09890FB76DA8}"/>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D8E9DA82-B94E-4C2B-8B19-34CCCD7DC48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D9DF64DB-8CAF-448F-A7ED-2BB062595539}"/>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559BD9CB-0787-4155-A787-96B77E3FEB75}"/>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71ECF983-C608-4855-937D-C6690AE96A16}"/>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3091E33F-4136-43A3-B164-A5D942EDBFFF}"/>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20987C62-8F94-4798-A408-C862118C777C}"/>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9B0FEA5D-C122-474C-A938-46E8ADF23DB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3D310B37-5788-43A4-972A-9B5B91CE6BD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A906AE28-F983-4E56-B783-FE7245A0EC48}"/>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17A2480-F5EA-436B-9653-BD4E7A82D9D9}"/>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300"/>
            </a:lnSpc>
          </a:pPr>
          <a:r>
            <a:rPr lang="ja-JP" altLang="ja-JP" sz="1100" b="0" i="0" baseline="0">
              <a:solidFill>
                <a:schemeClr val="dk1"/>
              </a:solidFill>
              <a:effectLst/>
              <a:latin typeface="+mn-lt"/>
              <a:ea typeface="+mn-ea"/>
              <a:cs typeface="+mn-cs"/>
            </a:rPr>
            <a:t>　 全国市町村平均、北海道市町村平均及び類似団体平均を下回っている状況にある。その他の要因の一つは、特別会計への繰出金である。今後は、繰出しの必要な会計については、独立採算の原則に立ち、健全経営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6A6DB2B3-2BF6-4F24-A90B-935224361C5B}"/>
            </a:ext>
          </a:extLst>
        </xdr:cNvPr>
        <xdr:cNvSpPr txBox="1"/>
      </xdr:nvSpPr>
      <xdr:spPr>
        <a:xfrm>
          <a:off x="12370921" y="834427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36102311-E2DD-4F7F-ADB0-8CD3D8B8AE0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31C932E9-8A07-402F-B0C5-6234A46A731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a:extLst>
            <a:ext uri="{FF2B5EF4-FFF2-40B4-BE49-F238E27FC236}">
              <a16:creationId xmlns:a16="http://schemas.microsoft.com/office/drawing/2014/main" id="{24C82BFF-AF12-4382-99CE-65A71052A37E}"/>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a:extLst>
            <a:ext uri="{FF2B5EF4-FFF2-40B4-BE49-F238E27FC236}">
              <a16:creationId xmlns:a16="http://schemas.microsoft.com/office/drawing/2014/main" id="{63A1F2EB-38C8-4016-8399-7D64DED1E36D}"/>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a:extLst>
            <a:ext uri="{FF2B5EF4-FFF2-40B4-BE49-F238E27FC236}">
              <a16:creationId xmlns:a16="http://schemas.microsoft.com/office/drawing/2014/main" id="{1DE67899-ECED-43F6-9F57-EEFC3A1073ED}"/>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D06CA783-70B7-453B-9267-09562BC5A511}"/>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a:extLst>
            <a:ext uri="{FF2B5EF4-FFF2-40B4-BE49-F238E27FC236}">
              <a16:creationId xmlns:a16="http://schemas.microsoft.com/office/drawing/2014/main" id="{239710F5-DCE4-4468-A5B3-8392B1566AED}"/>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9CF2CEE0-D2FE-4323-B515-CB3F63D86A16}"/>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a:extLst>
            <a:ext uri="{FF2B5EF4-FFF2-40B4-BE49-F238E27FC236}">
              <a16:creationId xmlns:a16="http://schemas.microsoft.com/office/drawing/2014/main" id="{26E147DA-441E-4940-8DC3-43BA57C48E7A}"/>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AFE9C918-F01C-48A5-847E-0E84FCC6E7A5}"/>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a:extLst>
            <a:ext uri="{FF2B5EF4-FFF2-40B4-BE49-F238E27FC236}">
              <a16:creationId xmlns:a16="http://schemas.microsoft.com/office/drawing/2014/main" id="{474B3E38-219D-430F-BCF7-2A9DF7AB65F9}"/>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7047FFC4-EF9D-42EB-A59D-26A6981593C2}"/>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a:extLst>
            <a:ext uri="{FF2B5EF4-FFF2-40B4-BE49-F238E27FC236}">
              <a16:creationId xmlns:a16="http://schemas.microsoft.com/office/drawing/2014/main" id="{D618D2EE-2779-4A06-9637-794F21D88F9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9F024E49-0157-4FA2-8C03-0181DFDFC9CE}"/>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id="{372E5689-4067-403A-9A32-80D3A4AB01FF}"/>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a:extLst>
            <a:ext uri="{FF2B5EF4-FFF2-40B4-BE49-F238E27FC236}">
              <a16:creationId xmlns:a16="http://schemas.microsoft.com/office/drawing/2014/main" id="{62C91D5A-DAC5-4AE6-A7DC-D803E61D69C9}"/>
            </a:ext>
          </a:extLst>
        </xdr:cNvPr>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a:extLst>
            <a:ext uri="{FF2B5EF4-FFF2-40B4-BE49-F238E27FC236}">
              <a16:creationId xmlns:a16="http://schemas.microsoft.com/office/drawing/2014/main" id="{B3596038-17E5-4787-A929-8B4040150515}"/>
            </a:ext>
          </a:extLst>
        </xdr:cNvPr>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a:extLst>
            <a:ext uri="{FF2B5EF4-FFF2-40B4-BE49-F238E27FC236}">
              <a16:creationId xmlns:a16="http://schemas.microsoft.com/office/drawing/2014/main" id="{1AB60BBC-4423-4441-94DD-ED3FD6E70F1E}"/>
            </a:ext>
          </a:extLst>
        </xdr:cNvPr>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a:extLst>
            <a:ext uri="{FF2B5EF4-FFF2-40B4-BE49-F238E27FC236}">
              <a16:creationId xmlns:a16="http://schemas.microsoft.com/office/drawing/2014/main" id="{2C53C256-89CE-4A06-896E-F7710A36DDCE}"/>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a:extLst>
            <a:ext uri="{FF2B5EF4-FFF2-40B4-BE49-F238E27FC236}">
              <a16:creationId xmlns:a16="http://schemas.microsoft.com/office/drawing/2014/main" id="{3ACAB3BA-4676-4C1A-B9C2-B290FF92122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115570</xdr:rowOff>
    </xdr:to>
    <xdr:cxnSp macro="">
      <xdr:nvCxnSpPr>
        <xdr:cNvPr id="248" name="直線コネクタ 247">
          <a:extLst>
            <a:ext uri="{FF2B5EF4-FFF2-40B4-BE49-F238E27FC236}">
              <a16:creationId xmlns:a16="http://schemas.microsoft.com/office/drawing/2014/main" id="{D95250CA-1210-4BEA-AD18-AE92ECE6923A}"/>
            </a:ext>
          </a:extLst>
        </xdr:cNvPr>
        <xdr:cNvCxnSpPr/>
      </xdr:nvCxnSpPr>
      <xdr:spPr>
        <a:xfrm>
          <a:off x="15671800" y="954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a:extLst>
            <a:ext uri="{FF2B5EF4-FFF2-40B4-BE49-F238E27FC236}">
              <a16:creationId xmlns:a16="http://schemas.microsoft.com/office/drawing/2014/main" id="{ABBB79BC-26D0-4107-BDEF-CCD4F041A538}"/>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a:extLst>
            <a:ext uri="{FF2B5EF4-FFF2-40B4-BE49-F238E27FC236}">
              <a16:creationId xmlns:a16="http://schemas.microsoft.com/office/drawing/2014/main" id="{A35E1BFE-E2CE-48A0-87D8-3B4311FE522E}"/>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115570</xdr:rowOff>
    </xdr:from>
    <xdr:to>
      <xdr:col>22</xdr:col>
      <xdr:colOff>565150</xdr:colOff>
      <xdr:row>55</xdr:row>
      <xdr:rowOff>138430</xdr:rowOff>
    </xdr:to>
    <xdr:cxnSp macro="">
      <xdr:nvCxnSpPr>
        <xdr:cNvPr id="251" name="直線コネクタ 250">
          <a:extLst>
            <a:ext uri="{FF2B5EF4-FFF2-40B4-BE49-F238E27FC236}">
              <a16:creationId xmlns:a16="http://schemas.microsoft.com/office/drawing/2014/main" id="{ED432D53-D2FB-4FCD-959D-14F57B58ED44}"/>
            </a:ext>
          </a:extLst>
        </xdr:cNvPr>
        <xdr:cNvCxnSpPr/>
      </xdr:nvCxnSpPr>
      <xdr:spPr>
        <a:xfrm flipV="1">
          <a:off x="14782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a:extLst>
            <a:ext uri="{FF2B5EF4-FFF2-40B4-BE49-F238E27FC236}">
              <a16:creationId xmlns:a16="http://schemas.microsoft.com/office/drawing/2014/main" id="{8FBCE763-4EBE-49CC-89C6-301BDAD9803F}"/>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59707</xdr:rowOff>
    </xdr:from>
    <xdr:ext cx="736600" cy="259045"/>
    <xdr:sp macro="" textlink="">
      <xdr:nvSpPr>
        <xdr:cNvPr id="253" name="テキスト ボックス 252">
          <a:extLst>
            <a:ext uri="{FF2B5EF4-FFF2-40B4-BE49-F238E27FC236}">
              <a16:creationId xmlns:a16="http://schemas.microsoft.com/office/drawing/2014/main" id="{0CF3E52C-E37F-4047-ACB0-368DFB0D0F5D}"/>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153670</xdr:rowOff>
    </xdr:to>
    <xdr:cxnSp macro="">
      <xdr:nvCxnSpPr>
        <xdr:cNvPr id="254" name="直線コネクタ 253">
          <a:extLst>
            <a:ext uri="{FF2B5EF4-FFF2-40B4-BE49-F238E27FC236}">
              <a16:creationId xmlns:a16="http://schemas.microsoft.com/office/drawing/2014/main" id="{95CCB52A-CC70-4738-B720-ADE325C30E17}"/>
            </a:ext>
          </a:extLst>
        </xdr:cNvPr>
        <xdr:cNvCxnSpPr/>
      </xdr:nvCxnSpPr>
      <xdr:spPr>
        <a:xfrm flipV="1">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a:extLst>
            <a:ext uri="{FF2B5EF4-FFF2-40B4-BE49-F238E27FC236}">
              <a16:creationId xmlns:a16="http://schemas.microsoft.com/office/drawing/2014/main" id="{CF271FF6-17C5-470E-9661-08723867B7F2}"/>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21607</xdr:rowOff>
    </xdr:from>
    <xdr:ext cx="762000" cy="259045"/>
    <xdr:sp macro="" textlink="">
      <xdr:nvSpPr>
        <xdr:cNvPr id="256" name="テキスト ボックス 255">
          <a:extLst>
            <a:ext uri="{FF2B5EF4-FFF2-40B4-BE49-F238E27FC236}">
              <a16:creationId xmlns:a16="http://schemas.microsoft.com/office/drawing/2014/main" id="{A5ED4177-7235-4709-A8B1-0B53109A1F4D}"/>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153670</xdr:rowOff>
    </xdr:to>
    <xdr:cxnSp macro="">
      <xdr:nvCxnSpPr>
        <xdr:cNvPr id="257" name="直線コネクタ 256">
          <a:extLst>
            <a:ext uri="{FF2B5EF4-FFF2-40B4-BE49-F238E27FC236}">
              <a16:creationId xmlns:a16="http://schemas.microsoft.com/office/drawing/2014/main" id="{9D1B48F8-DF00-4495-92CF-81CFFD9B0881}"/>
            </a:ext>
          </a:extLst>
        </xdr:cNvPr>
        <xdr:cNvCxnSpPr/>
      </xdr:nvCxnSpPr>
      <xdr:spPr>
        <a:xfrm>
          <a:off x="13004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a:extLst>
            <a:ext uri="{FF2B5EF4-FFF2-40B4-BE49-F238E27FC236}">
              <a16:creationId xmlns:a16="http://schemas.microsoft.com/office/drawing/2014/main" id="{0A3B1BF1-0C19-446E-AB71-6A6D810DD996}"/>
            </a:ext>
          </a:extLst>
        </xdr:cNvPr>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116857</xdr:rowOff>
    </xdr:from>
    <xdr:ext cx="762000" cy="259045"/>
    <xdr:sp macro="" textlink="">
      <xdr:nvSpPr>
        <xdr:cNvPr id="259" name="テキスト ボックス 258">
          <a:extLst>
            <a:ext uri="{FF2B5EF4-FFF2-40B4-BE49-F238E27FC236}">
              <a16:creationId xmlns:a16="http://schemas.microsoft.com/office/drawing/2014/main" id="{EA845636-81FA-40A8-AFA1-870C56B85C88}"/>
            </a:ext>
          </a:extLst>
        </xdr:cNvPr>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a:extLst>
            <a:ext uri="{FF2B5EF4-FFF2-40B4-BE49-F238E27FC236}">
              <a16:creationId xmlns:a16="http://schemas.microsoft.com/office/drawing/2014/main" id="{E26AB445-FD5F-44F5-8460-ED21D27CE14E}"/>
            </a:ext>
          </a:extLst>
        </xdr:cNvPr>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147337</xdr:rowOff>
    </xdr:from>
    <xdr:ext cx="762000" cy="259045"/>
    <xdr:sp macro="" textlink="">
      <xdr:nvSpPr>
        <xdr:cNvPr id="261" name="テキスト ボックス 260">
          <a:extLst>
            <a:ext uri="{FF2B5EF4-FFF2-40B4-BE49-F238E27FC236}">
              <a16:creationId xmlns:a16="http://schemas.microsoft.com/office/drawing/2014/main" id="{48FD8956-8DEA-4B45-B724-563C53BE67A7}"/>
            </a:ext>
          </a:extLst>
        </xdr:cNvPr>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30E7BF02-3B3D-46AA-87CC-304052850049}"/>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C0EA9C21-0E00-4C12-90B9-23AD1FE41E2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84132D78-612D-459F-9A57-867ACEDF6D2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585FE054-5681-48A6-81DB-67344FFC6DB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218D27E1-9C44-4611-9D1E-A437BF6CF848}"/>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67" name="円/楕円 266">
          <a:extLst>
            <a:ext uri="{FF2B5EF4-FFF2-40B4-BE49-F238E27FC236}">
              <a16:creationId xmlns:a16="http://schemas.microsoft.com/office/drawing/2014/main" id="{75E834E4-E00B-4FB7-82E1-48BDD947A508}"/>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81297</xdr:rowOff>
    </xdr:from>
    <xdr:ext cx="762000" cy="259045"/>
    <xdr:sp macro="" textlink="">
      <xdr:nvSpPr>
        <xdr:cNvPr id="268" name="その他該当値テキスト">
          <a:extLst>
            <a:ext uri="{FF2B5EF4-FFF2-40B4-BE49-F238E27FC236}">
              <a16:creationId xmlns:a16="http://schemas.microsoft.com/office/drawing/2014/main" id="{D249FF57-5339-4A36-9599-709576710344}"/>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9" name="円/楕円 268">
          <a:extLst>
            <a:ext uri="{FF2B5EF4-FFF2-40B4-BE49-F238E27FC236}">
              <a16:creationId xmlns:a16="http://schemas.microsoft.com/office/drawing/2014/main" id="{AF49F034-08A1-4497-8AFF-62DC1AC2D2E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5097</xdr:rowOff>
    </xdr:from>
    <xdr:ext cx="736600" cy="259045"/>
    <xdr:sp macro="" textlink="">
      <xdr:nvSpPr>
        <xdr:cNvPr id="270" name="テキスト ボックス 269">
          <a:extLst>
            <a:ext uri="{FF2B5EF4-FFF2-40B4-BE49-F238E27FC236}">
              <a16:creationId xmlns:a16="http://schemas.microsoft.com/office/drawing/2014/main" id="{1085567D-1722-4D79-AE51-B1C87537FB6E}"/>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1" name="円/楕円 270">
          <a:extLst>
            <a:ext uri="{FF2B5EF4-FFF2-40B4-BE49-F238E27FC236}">
              <a16:creationId xmlns:a16="http://schemas.microsoft.com/office/drawing/2014/main" id="{8B7B4D6B-1C60-421E-9E1F-6DF60C9FCD29}"/>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27957</xdr:rowOff>
    </xdr:from>
    <xdr:ext cx="762000" cy="259045"/>
    <xdr:sp macro="" textlink="">
      <xdr:nvSpPr>
        <xdr:cNvPr id="272" name="テキスト ボックス 271">
          <a:extLst>
            <a:ext uri="{FF2B5EF4-FFF2-40B4-BE49-F238E27FC236}">
              <a16:creationId xmlns:a16="http://schemas.microsoft.com/office/drawing/2014/main" id="{F4693075-369F-427B-AAFC-5BDAE2C8635B}"/>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3" name="円/楕円 272">
          <a:extLst>
            <a:ext uri="{FF2B5EF4-FFF2-40B4-BE49-F238E27FC236}">
              <a16:creationId xmlns:a16="http://schemas.microsoft.com/office/drawing/2014/main" id="{16D7CCAF-7E97-4ADC-A8E7-6E37DBF7DB3C}"/>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43197</xdr:rowOff>
    </xdr:from>
    <xdr:ext cx="762000" cy="259045"/>
    <xdr:sp macro="" textlink="">
      <xdr:nvSpPr>
        <xdr:cNvPr id="274" name="テキスト ボックス 273">
          <a:extLst>
            <a:ext uri="{FF2B5EF4-FFF2-40B4-BE49-F238E27FC236}">
              <a16:creationId xmlns:a16="http://schemas.microsoft.com/office/drawing/2014/main" id="{D8A4A008-BD61-4AA0-885C-5D70C9D368C8}"/>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5" name="円/楕円 274">
          <a:extLst>
            <a:ext uri="{FF2B5EF4-FFF2-40B4-BE49-F238E27FC236}">
              <a16:creationId xmlns:a16="http://schemas.microsoft.com/office/drawing/2014/main" id="{8EA5D722-2026-47B6-84C4-757D079D5FF8}"/>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35577</xdr:rowOff>
    </xdr:from>
    <xdr:ext cx="762000" cy="259045"/>
    <xdr:sp macro="" textlink="">
      <xdr:nvSpPr>
        <xdr:cNvPr id="276" name="テキスト ボックス 275">
          <a:extLst>
            <a:ext uri="{FF2B5EF4-FFF2-40B4-BE49-F238E27FC236}">
              <a16:creationId xmlns:a16="http://schemas.microsoft.com/office/drawing/2014/main" id="{ECB3B8E8-D401-46B9-865B-E6F6FBA23F84}"/>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id="{C15036BE-FDB4-4336-9F9B-AA814295D231}"/>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id="{09DD12C3-5A02-436F-BD93-435C731C24CC}"/>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id="{5DB9D0C8-F6CD-4CC7-B3C5-6C140FDD3BB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id="{61DAA2A4-1AC6-4B53-9504-AA0339BF21EB}"/>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id="{F388CD71-6C6F-40C4-9168-43636EC0DB3F}"/>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id="{9950DD33-5546-43AA-9757-83245AC1F37B}"/>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id="{51816DF5-3139-4641-96CC-68C9D68CCEBE}"/>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id="{6FEECCF0-5EB8-46F3-92A2-FEE81CD5331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id="{93DAFA2B-2A1A-4971-814E-549D0B78103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id="{D8E0D61F-EF85-4CAA-957F-1779494F1D2D}"/>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id="{29A219A7-D8AD-4EBF-BA5B-F62130472E74}"/>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300"/>
            </a:lnSpc>
          </a:pPr>
          <a:r>
            <a:rPr lang="ja-JP" altLang="ja-JP" sz="1100" b="0" i="0" baseline="0">
              <a:solidFill>
                <a:schemeClr val="dk1"/>
              </a:solidFill>
              <a:effectLst/>
              <a:latin typeface="+mn-lt"/>
              <a:ea typeface="+mn-ea"/>
              <a:cs typeface="+mn-cs"/>
            </a:rPr>
            <a:t>　 全国市町村平均、北海道市町村平均及び類似団体平均を上回っている状況にある。これは、消防や廃棄物処理など一部事務組合に対する負担金が類似団体平均に比べ高いことが要因となっている。今後は、人件費の抑制などによる経費削減を図り、負担金の縮減に努めることが必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2D2BE4F5-0242-46AF-A36B-39AACCBB8A61}"/>
            </a:ext>
          </a:extLst>
        </xdr:cNvPr>
        <xdr:cNvSpPr txBox="1"/>
      </xdr:nvSpPr>
      <xdr:spPr>
        <a:xfrm>
          <a:off x="12370921" y="498250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id="{68BA5AC8-4BFD-4372-9111-15BB5151B5CC}"/>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8A195A30-739A-4018-ACE0-CA27EF9F994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id="{BC5A759C-FDE6-4B4C-9616-A3C11903A8DE}"/>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344A00C4-DB71-4B58-BC9E-E1C0B9DF29E1}"/>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id="{61B6F237-0CC8-4548-977C-A0688359208B}"/>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AC2F06C4-E40F-4EE3-8AA4-4B679C2ED616}"/>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id="{8A791221-47BB-4746-BFE6-F83BC170C08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CA359B62-13E4-4873-9EED-4C99A67C4A52}"/>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id="{03326443-CE15-4BA8-9170-C1E7325BD0D4}"/>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383D58AE-34EE-43AB-9EBD-A88E7638726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id="{62AC2A97-5655-4420-9ECE-F87CF3C1CEDC}"/>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id="{6BD3EA48-45C7-4E9D-B365-5338923033D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a:extLst>
            <a:ext uri="{FF2B5EF4-FFF2-40B4-BE49-F238E27FC236}">
              <a16:creationId xmlns:a16="http://schemas.microsoft.com/office/drawing/2014/main" id="{8C9F29CC-C8BD-43E5-8A62-6AC7A4BD9F37}"/>
            </a:ext>
          </a:extLst>
        </xdr:cNvPr>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a:extLst>
            <a:ext uri="{FF2B5EF4-FFF2-40B4-BE49-F238E27FC236}">
              <a16:creationId xmlns:a16="http://schemas.microsoft.com/office/drawing/2014/main" id="{466268C4-1E32-4D3C-8AF2-299E821C836A}"/>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a:extLst>
            <a:ext uri="{FF2B5EF4-FFF2-40B4-BE49-F238E27FC236}">
              <a16:creationId xmlns:a16="http://schemas.microsoft.com/office/drawing/2014/main" id="{02F34172-17C4-44DA-B4B7-F04A45062138}"/>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a:extLst>
            <a:ext uri="{FF2B5EF4-FFF2-40B4-BE49-F238E27FC236}">
              <a16:creationId xmlns:a16="http://schemas.microsoft.com/office/drawing/2014/main" id="{F61632C9-415D-45DD-A9A0-C121F864E7E4}"/>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a:extLst>
            <a:ext uri="{FF2B5EF4-FFF2-40B4-BE49-F238E27FC236}">
              <a16:creationId xmlns:a16="http://schemas.microsoft.com/office/drawing/2014/main" id="{74FC61D4-508C-481A-9815-06466D9BBA71}"/>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110998</xdr:rowOff>
    </xdr:to>
    <xdr:cxnSp macro="">
      <xdr:nvCxnSpPr>
        <xdr:cNvPr id="306" name="直線コネクタ 305">
          <a:extLst>
            <a:ext uri="{FF2B5EF4-FFF2-40B4-BE49-F238E27FC236}">
              <a16:creationId xmlns:a16="http://schemas.microsoft.com/office/drawing/2014/main" id="{8F0003B2-70F0-4FFD-B454-A6D877E47A35}"/>
            </a:ext>
          </a:extLst>
        </xdr:cNvPr>
        <xdr:cNvCxnSpPr/>
      </xdr:nvCxnSpPr>
      <xdr:spPr>
        <a:xfrm>
          <a:off x="15671800" y="6440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a:extLst>
            <a:ext uri="{FF2B5EF4-FFF2-40B4-BE49-F238E27FC236}">
              <a16:creationId xmlns:a16="http://schemas.microsoft.com/office/drawing/2014/main" id="{B1CC4AC8-B45B-4206-B2AB-655F3668359D}"/>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a:extLst>
            <a:ext uri="{FF2B5EF4-FFF2-40B4-BE49-F238E27FC236}">
              <a16:creationId xmlns:a16="http://schemas.microsoft.com/office/drawing/2014/main" id="{15B6C1D0-B0DF-49C3-95EF-5C19E7FB268D}"/>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37</xdr:row>
      <xdr:rowOff>65278</xdr:rowOff>
    </xdr:from>
    <xdr:to>
      <xdr:col>22</xdr:col>
      <xdr:colOff>565150</xdr:colOff>
      <xdr:row>37</xdr:row>
      <xdr:rowOff>97282</xdr:rowOff>
    </xdr:to>
    <xdr:cxnSp macro="">
      <xdr:nvCxnSpPr>
        <xdr:cNvPr id="309" name="直線コネクタ 308">
          <a:extLst>
            <a:ext uri="{FF2B5EF4-FFF2-40B4-BE49-F238E27FC236}">
              <a16:creationId xmlns:a16="http://schemas.microsoft.com/office/drawing/2014/main" id="{D1D55784-ED69-49E3-8158-FB2561F9246B}"/>
            </a:ext>
          </a:extLst>
        </xdr:cNvPr>
        <xdr:cNvCxnSpPr/>
      </xdr:nvCxnSpPr>
      <xdr:spPr>
        <a:xfrm>
          <a:off x="14782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a:extLst>
            <a:ext uri="{FF2B5EF4-FFF2-40B4-BE49-F238E27FC236}">
              <a16:creationId xmlns:a16="http://schemas.microsoft.com/office/drawing/2014/main" id="{D9C37263-93D6-4044-92AF-2C4719AF335B}"/>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114825</xdr:rowOff>
    </xdr:from>
    <xdr:ext cx="736600" cy="259045"/>
    <xdr:sp macro="" textlink="">
      <xdr:nvSpPr>
        <xdr:cNvPr id="311" name="テキスト ボックス 310">
          <a:extLst>
            <a:ext uri="{FF2B5EF4-FFF2-40B4-BE49-F238E27FC236}">
              <a16:creationId xmlns:a16="http://schemas.microsoft.com/office/drawing/2014/main" id="{1935D141-2932-4D69-8F27-99375709E606}"/>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65278</xdr:rowOff>
    </xdr:to>
    <xdr:cxnSp macro="">
      <xdr:nvCxnSpPr>
        <xdr:cNvPr id="312" name="直線コネクタ 311">
          <a:extLst>
            <a:ext uri="{FF2B5EF4-FFF2-40B4-BE49-F238E27FC236}">
              <a16:creationId xmlns:a16="http://schemas.microsoft.com/office/drawing/2014/main" id="{24E706FB-174F-499F-B356-91660609817C}"/>
            </a:ext>
          </a:extLst>
        </xdr:cNvPr>
        <xdr:cNvCxnSpPr/>
      </xdr:nvCxnSpPr>
      <xdr:spPr>
        <a:xfrm>
          <a:off x="13893800" y="6408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a:extLst>
            <a:ext uri="{FF2B5EF4-FFF2-40B4-BE49-F238E27FC236}">
              <a16:creationId xmlns:a16="http://schemas.microsoft.com/office/drawing/2014/main" id="{FFB4799C-45C1-4BCE-BFAE-86E2929B5914}"/>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114825</xdr:rowOff>
    </xdr:from>
    <xdr:ext cx="762000" cy="259045"/>
    <xdr:sp macro="" textlink="">
      <xdr:nvSpPr>
        <xdr:cNvPr id="314" name="テキスト ボックス 313">
          <a:extLst>
            <a:ext uri="{FF2B5EF4-FFF2-40B4-BE49-F238E27FC236}">
              <a16:creationId xmlns:a16="http://schemas.microsoft.com/office/drawing/2014/main" id="{E8D76E50-F4FA-4C25-ADF4-A2BAC405BA8B}"/>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115570</xdr:rowOff>
    </xdr:to>
    <xdr:cxnSp macro="">
      <xdr:nvCxnSpPr>
        <xdr:cNvPr id="315" name="直線コネクタ 314">
          <a:extLst>
            <a:ext uri="{FF2B5EF4-FFF2-40B4-BE49-F238E27FC236}">
              <a16:creationId xmlns:a16="http://schemas.microsoft.com/office/drawing/2014/main" id="{E2DC8EAE-57FF-407A-9F4A-B8FEFEEF56E5}"/>
            </a:ext>
          </a:extLst>
        </xdr:cNvPr>
        <xdr:cNvCxnSpPr/>
      </xdr:nvCxnSpPr>
      <xdr:spPr>
        <a:xfrm flipV="1">
          <a:off x="13004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a:extLst>
            <a:ext uri="{FF2B5EF4-FFF2-40B4-BE49-F238E27FC236}">
              <a16:creationId xmlns:a16="http://schemas.microsoft.com/office/drawing/2014/main" id="{73BE56D8-641A-43E9-851C-5D35EC1985B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114825</xdr:rowOff>
    </xdr:from>
    <xdr:ext cx="762000" cy="259045"/>
    <xdr:sp macro="" textlink="">
      <xdr:nvSpPr>
        <xdr:cNvPr id="317" name="テキスト ボックス 316">
          <a:extLst>
            <a:ext uri="{FF2B5EF4-FFF2-40B4-BE49-F238E27FC236}">
              <a16:creationId xmlns:a16="http://schemas.microsoft.com/office/drawing/2014/main" id="{CBDEA546-73F7-4EFA-A3A0-0766D9683A83}"/>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a:extLst>
            <a:ext uri="{FF2B5EF4-FFF2-40B4-BE49-F238E27FC236}">
              <a16:creationId xmlns:a16="http://schemas.microsoft.com/office/drawing/2014/main" id="{BBCCB711-0DAB-449B-927B-3A003DE84B9B}"/>
            </a:ext>
          </a:extLst>
        </xdr:cNvPr>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123969</xdr:rowOff>
    </xdr:from>
    <xdr:ext cx="762000" cy="259045"/>
    <xdr:sp macro="" textlink="">
      <xdr:nvSpPr>
        <xdr:cNvPr id="319" name="テキスト ボックス 318">
          <a:extLst>
            <a:ext uri="{FF2B5EF4-FFF2-40B4-BE49-F238E27FC236}">
              <a16:creationId xmlns:a16="http://schemas.microsoft.com/office/drawing/2014/main" id="{72A0CD30-26EE-4C36-B4BF-7FD95C10DEBE}"/>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84FFD8A8-0EAC-49E7-A59C-1DF9F1256918}"/>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1101760-2B88-476A-9449-F33B6B4218D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A0692CF3-E08D-47A4-A39A-680E8674515E}"/>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2A97381E-3BA8-4A3B-A8BE-4F37F8DC82C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AF4B0B0C-5343-4880-A54D-F6E87DD2135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5" name="円/楕円 324">
          <a:extLst>
            <a:ext uri="{FF2B5EF4-FFF2-40B4-BE49-F238E27FC236}">
              <a16:creationId xmlns:a16="http://schemas.microsoft.com/office/drawing/2014/main" id="{C285FE31-39FE-4177-A752-BC5D6B668241}"/>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37</xdr:row>
      <xdr:rowOff>32275</xdr:rowOff>
    </xdr:from>
    <xdr:ext cx="762000" cy="259045"/>
    <xdr:sp macro="" textlink="">
      <xdr:nvSpPr>
        <xdr:cNvPr id="326" name="補助費等該当値テキスト">
          <a:extLst>
            <a:ext uri="{FF2B5EF4-FFF2-40B4-BE49-F238E27FC236}">
              <a16:creationId xmlns:a16="http://schemas.microsoft.com/office/drawing/2014/main" id="{E38E533E-0E15-4E78-84E6-5204FDB2A942}"/>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7" name="円/楕円 326">
          <a:extLst>
            <a:ext uri="{FF2B5EF4-FFF2-40B4-BE49-F238E27FC236}">
              <a16:creationId xmlns:a16="http://schemas.microsoft.com/office/drawing/2014/main" id="{76F616FB-B1AF-4C68-BBA9-F821278F02DF}"/>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132859</xdr:rowOff>
    </xdr:from>
    <xdr:ext cx="736600" cy="259045"/>
    <xdr:sp macro="" textlink="">
      <xdr:nvSpPr>
        <xdr:cNvPr id="328" name="テキスト ボックス 327">
          <a:extLst>
            <a:ext uri="{FF2B5EF4-FFF2-40B4-BE49-F238E27FC236}">
              <a16:creationId xmlns:a16="http://schemas.microsoft.com/office/drawing/2014/main" id="{0E7029D1-E57A-46DB-BCC4-836D26420B2E}"/>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9" name="円/楕円 328">
          <a:extLst>
            <a:ext uri="{FF2B5EF4-FFF2-40B4-BE49-F238E27FC236}">
              <a16:creationId xmlns:a16="http://schemas.microsoft.com/office/drawing/2014/main" id="{6F1C1981-49D4-4F85-844C-BBCA52DD14EC}"/>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100855</xdr:rowOff>
    </xdr:from>
    <xdr:ext cx="762000" cy="259045"/>
    <xdr:sp macro="" textlink="">
      <xdr:nvSpPr>
        <xdr:cNvPr id="330" name="テキスト ボックス 329">
          <a:extLst>
            <a:ext uri="{FF2B5EF4-FFF2-40B4-BE49-F238E27FC236}">
              <a16:creationId xmlns:a16="http://schemas.microsoft.com/office/drawing/2014/main" id="{7869D59D-5550-4523-8295-40DFF4CF5FEA}"/>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31" name="円/楕円 330">
          <a:extLst>
            <a:ext uri="{FF2B5EF4-FFF2-40B4-BE49-F238E27FC236}">
              <a16:creationId xmlns:a16="http://schemas.microsoft.com/office/drawing/2014/main" id="{735180BF-AC4C-402D-BD2D-904A9FF05A75}"/>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100855</xdr:rowOff>
    </xdr:from>
    <xdr:ext cx="762000" cy="259045"/>
    <xdr:sp macro="" textlink="">
      <xdr:nvSpPr>
        <xdr:cNvPr id="332" name="テキスト ボックス 331">
          <a:extLst>
            <a:ext uri="{FF2B5EF4-FFF2-40B4-BE49-F238E27FC236}">
              <a16:creationId xmlns:a16="http://schemas.microsoft.com/office/drawing/2014/main" id="{45D88D69-AF3C-48C7-B8A7-4E66595880D9}"/>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3" name="円/楕円 332">
          <a:extLst>
            <a:ext uri="{FF2B5EF4-FFF2-40B4-BE49-F238E27FC236}">
              <a16:creationId xmlns:a16="http://schemas.microsoft.com/office/drawing/2014/main" id="{FC78F1D3-76FB-4C68-B7B1-769F62379C04}"/>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151147</xdr:rowOff>
    </xdr:from>
    <xdr:ext cx="762000" cy="259045"/>
    <xdr:sp macro="" textlink="">
      <xdr:nvSpPr>
        <xdr:cNvPr id="334" name="テキスト ボックス 333">
          <a:extLst>
            <a:ext uri="{FF2B5EF4-FFF2-40B4-BE49-F238E27FC236}">
              <a16:creationId xmlns:a16="http://schemas.microsoft.com/office/drawing/2014/main" id="{EF1EDC7E-5806-4666-824F-08B328549B87}"/>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id="{FBAC1569-A42F-44F8-B7D4-6AF0022E990A}"/>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id="{6EE28EC2-7CF7-4918-9B28-71159F41479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id="{EDC4E5F7-F549-40C5-80B1-1371B47A8F7C}"/>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id="{8A038B46-05D4-4E3A-88B1-9562C90C8E8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id="{ADD1D037-58E7-4C67-98DC-92D00F3FEB3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id="{9F31E8D8-528A-4946-BE54-4776FC303B9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id="{80503545-AA18-44A3-BF9D-772B22D1566C}"/>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id="{2448099D-DA50-48FE-BF0C-D2331B80AD16}"/>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id="{23953956-B16C-4BB1-B632-13BD291BFD5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id="{E8CE3AC9-E295-4762-8950-0441AEFB4B8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id="{A755B43B-8615-4BF0-82FB-6D571F733BD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市町村平均、北海道市町村平均及び類似団体平均を下回っている状況にある。今後も、建設事業のコスト縮減や北斗市総合計画に基づく事業の厳選と計画的事業実施に努め、新規市債発行を最小限に抑えるなど、公債費負担の縮減を図っていく必要がある。</a:t>
          </a:r>
          <a:endParaRPr lang="ja-JP" altLang="ja-JP" sz="1400">
            <a:effectLst/>
          </a:endParaRPr>
        </a:p>
      </xdr:txBody>
    </xdr:sp>
    <xdr:clientData/>
  </xdr:twoCellAnchor>
  <xdr:oneCellAnchor>
    <xdr:from>
      <xdr:col>1</xdr:col>
      <xdr:colOff>38100</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D4D716B7-F412-4F4A-B9C9-E9788BD6D756}"/>
            </a:ext>
          </a:extLst>
        </xdr:cNvPr>
        <xdr:cNvSpPr txBox="1"/>
      </xdr:nvSpPr>
      <xdr:spPr>
        <a:xfrm>
          <a:off x="732865"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id="{D38B6F27-184C-45A7-89F6-D9FF3941E1F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27A894D6-4935-4E85-BD95-4545E2B4DC9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a:extLst>
            <a:ext uri="{FF2B5EF4-FFF2-40B4-BE49-F238E27FC236}">
              <a16:creationId xmlns:a16="http://schemas.microsoft.com/office/drawing/2014/main" id="{FD3F7910-E338-4C9E-B2E6-BA4897ED0334}"/>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a:extLst>
            <a:ext uri="{FF2B5EF4-FFF2-40B4-BE49-F238E27FC236}">
              <a16:creationId xmlns:a16="http://schemas.microsoft.com/office/drawing/2014/main" id="{33778B40-EE4A-4782-9194-5F308C6BEED7}"/>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a:extLst>
            <a:ext uri="{FF2B5EF4-FFF2-40B4-BE49-F238E27FC236}">
              <a16:creationId xmlns:a16="http://schemas.microsoft.com/office/drawing/2014/main" id="{E70DD373-6E81-4269-966F-391A48B291CE}"/>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C85CFA9D-D9EA-4F9F-B08D-7B70C0A23282}"/>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a:extLst>
            <a:ext uri="{FF2B5EF4-FFF2-40B4-BE49-F238E27FC236}">
              <a16:creationId xmlns:a16="http://schemas.microsoft.com/office/drawing/2014/main" id="{02322A5A-2AB8-4E02-85E3-76D650BA5CC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8FFDB1A5-BF83-4711-A73F-E7DE0C170A25}"/>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a:extLst>
            <a:ext uri="{FF2B5EF4-FFF2-40B4-BE49-F238E27FC236}">
              <a16:creationId xmlns:a16="http://schemas.microsoft.com/office/drawing/2014/main" id="{8C2C8C19-BE55-4936-A0C3-CA3A4E55D476}"/>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50FBEC7B-E9D4-470E-80E6-76BF6091D14D}"/>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a:extLst>
            <a:ext uri="{FF2B5EF4-FFF2-40B4-BE49-F238E27FC236}">
              <a16:creationId xmlns:a16="http://schemas.microsoft.com/office/drawing/2014/main" id="{A0B67CEC-3AD7-4407-888D-24436C7924E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D92F7FF-E12C-449D-833A-BE5F16BBE268}"/>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a:extLst>
            <a:ext uri="{FF2B5EF4-FFF2-40B4-BE49-F238E27FC236}">
              <a16:creationId xmlns:a16="http://schemas.microsoft.com/office/drawing/2014/main" id="{54F32746-3A83-4B39-9B2E-D46B27DE4543}"/>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id="{8223CCEC-422E-45C9-B2AE-5E5A050209F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a:extLst>
            <a:ext uri="{FF2B5EF4-FFF2-40B4-BE49-F238E27FC236}">
              <a16:creationId xmlns:a16="http://schemas.microsoft.com/office/drawing/2014/main" id="{97B96390-8D4A-457B-8F6D-E0745125BBC3}"/>
            </a:ext>
          </a:extLst>
        </xdr:cNvPr>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a:extLst>
            <a:ext uri="{FF2B5EF4-FFF2-40B4-BE49-F238E27FC236}">
              <a16:creationId xmlns:a16="http://schemas.microsoft.com/office/drawing/2014/main" id="{8B6212C0-AE2A-46AE-B562-D91FCB5992B5}"/>
            </a:ext>
          </a:extLst>
        </xdr:cNvPr>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a:extLst>
            <a:ext uri="{FF2B5EF4-FFF2-40B4-BE49-F238E27FC236}">
              <a16:creationId xmlns:a16="http://schemas.microsoft.com/office/drawing/2014/main" id="{71B205C5-F11E-4C66-B27E-506370500293}"/>
            </a:ext>
          </a:extLst>
        </xdr:cNvPr>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a:extLst>
            <a:ext uri="{FF2B5EF4-FFF2-40B4-BE49-F238E27FC236}">
              <a16:creationId xmlns:a16="http://schemas.microsoft.com/office/drawing/2014/main" id="{B93CE770-0C92-47F5-B544-36316B316E76}"/>
            </a:ext>
          </a:extLst>
        </xdr:cNvPr>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a:extLst>
            <a:ext uri="{FF2B5EF4-FFF2-40B4-BE49-F238E27FC236}">
              <a16:creationId xmlns:a16="http://schemas.microsoft.com/office/drawing/2014/main" id="{1D2A97C6-DC9B-4506-91C7-B1DF917D15D7}"/>
            </a:ext>
          </a:extLst>
        </xdr:cNvPr>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74</xdr:row>
      <xdr:rowOff>159385</xdr:rowOff>
    </xdr:to>
    <xdr:cxnSp macro="">
      <xdr:nvCxnSpPr>
        <xdr:cNvPr id="366" name="直線コネクタ 365">
          <a:extLst>
            <a:ext uri="{FF2B5EF4-FFF2-40B4-BE49-F238E27FC236}">
              <a16:creationId xmlns:a16="http://schemas.microsoft.com/office/drawing/2014/main" id="{824F147B-448B-44C2-81DC-3E287BA9AA86}"/>
            </a:ext>
          </a:extLst>
        </xdr:cNvPr>
        <xdr:cNvCxnSpPr/>
      </xdr:nvCxnSpPr>
      <xdr:spPr>
        <a:xfrm flipV="1">
          <a:off x="3987800" y="128371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a:extLst>
            <a:ext uri="{FF2B5EF4-FFF2-40B4-BE49-F238E27FC236}">
              <a16:creationId xmlns:a16="http://schemas.microsoft.com/office/drawing/2014/main" id="{D395C788-6817-4A5F-AC14-6FA40D0D9C67}"/>
            </a:ext>
          </a:extLst>
        </xdr:cNvPr>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a:extLst>
            <a:ext uri="{FF2B5EF4-FFF2-40B4-BE49-F238E27FC236}">
              <a16:creationId xmlns:a16="http://schemas.microsoft.com/office/drawing/2014/main" id="{6BD19B8A-CC5F-4920-A5C3-59AE5540325F}"/>
            </a:ext>
          </a:extLst>
        </xdr:cNvPr>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74</xdr:row>
      <xdr:rowOff>151765</xdr:rowOff>
    </xdr:from>
    <xdr:to>
      <xdr:col>5</xdr:col>
      <xdr:colOff>549275</xdr:colOff>
      <xdr:row>74</xdr:row>
      <xdr:rowOff>159385</xdr:rowOff>
    </xdr:to>
    <xdr:cxnSp macro="">
      <xdr:nvCxnSpPr>
        <xdr:cNvPr id="369" name="直線コネクタ 368">
          <a:extLst>
            <a:ext uri="{FF2B5EF4-FFF2-40B4-BE49-F238E27FC236}">
              <a16:creationId xmlns:a16="http://schemas.microsoft.com/office/drawing/2014/main" id="{CA24292C-997C-41A2-AA15-46071D1E5FE7}"/>
            </a:ext>
          </a:extLst>
        </xdr:cNvPr>
        <xdr:cNvCxnSpPr/>
      </xdr:nvCxnSpPr>
      <xdr:spPr>
        <a:xfrm>
          <a:off x="3098800" y="128390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a:extLst>
            <a:ext uri="{FF2B5EF4-FFF2-40B4-BE49-F238E27FC236}">
              <a16:creationId xmlns:a16="http://schemas.microsoft.com/office/drawing/2014/main" id="{375C1141-7E32-495A-BEA7-5155B31ADC04}"/>
            </a:ext>
          </a:extLst>
        </xdr:cNvPr>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71137</xdr:rowOff>
    </xdr:from>
    <xdr:ext cx="736600" cy="259045"/>
    <xdr:sp macro="" textlink="">
      <xdr:nvSpPr>
        <xdr:cNvPr id="371" name="テキスト ボックス 370">
          <a:extLst>
            <a:ext uri="{FF2B5EF4-FFF2-40B4-BE49-F238E27FC236}">
              <a16:creationId xmlns:a16="http://schemas.microsoft.com/office/drawing/2014/main" id="{1EB05C4E-F144-4810-9A3B-81666619C5DD}"/>
            </a:ext>
          </a:extLst>
        </xdr:cNvPr>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151765</xdr:rowOff>
    </xdr:from>
    <xdr:to>
      <xdr:col>4</xdr:col>
      <xdr:colOff>346075</xdr:colOff>
      <xdr:row>74</xdr:row>
      <xdr:rowOff>155575</xdr:rowOff>
    </xdr:to>
    <xdr:cxnSp macro="">
      <xdr:nvCxnSpPr>
        <xdr:cNvPr id="372" name="直線コネクタ 371">
          <a:extLst>
            <a:ext uri="{FF2B5EF4-FFF2-40B4-BE49-F238E27FC236}">
              <a16:creationId xmlns:a16="http://schemas.microsoft.com/office/drawing/2014/main" id="{2862EE21-8427-40B1-AEBF-43A56C71A358}"/>
            </a:ext>
          </a:extLst>
        </xdr:cNvPr>
        <xdr:cNvCxnSpPr/>
      </xdr:nvCxnSpPr>
      <xdr:spPr>
        <a:xfrm flipV="1">
          <a:off x="2209800" y="12839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a:extLst>
            <a:ext uri="{FF2B5EF4-FFF2-40B4-BE49-F238E27FC236}">
              <a16:creationId xmlns:a16="http://schemas.microsoft.com/office/drawing/2014/main" id="{9533D73A-DCAF-4921-9DB2-9184EDA34D36}"/>
            </a:ext>
          </a:extLst>
        </xdr:cNvPr>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76852</xdr:rowOff>
    </xdr:from>
    <xdr:ext cx="762000" cy="259045"/>
    <xdr:sp macro="" textlink="">
      <xdr:nvSpPr>
        <xdr:cNvPr id="374" name="テキスト ボックス 373">
          <a:extLst>
            <a:ext uri="{FF2B5EF4-FFF2-40B4-BE49-F238E27FC236}">
              <a16:creationId xmlns:a16="http://schemas.microsoft.com/office/drawing/2014/main" id="{929C3071-14D4-4806-B530-ED12E55E76F8}"/>
            </a:ext>
          </a:extLst>
        </xdr:cNvPr>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155575</xdr:rowOff>
    </xdr:from>
    <xdr:to>
      <xdr:col>3</xdr:col>
      <xdr:colOff>142875</xdr:colOff>
      <xdr:row>74</xdr:row>
      <xdr:rowOff>167005</xdr:rowOff>
    </xdr:to>
    <xdr:cxnSp macro="">
      <xdr:nvCxnSpPr>
        <xdr:cNvPr id="375" name="直線コネクタ 374">
          <a:extLst>
            <a:ext uri="{FF2B5EF4-FFF2-40B4-BE49-F238E27FC236}">
              <a16:creationId xmlns:a16="http://schemas.microsoft.com/office/drawing/2014/main" id="{AC9F690D-7672-4480-879F-E244521D5203}"/>
            </a:ext>
          </a:extLst>
        </xdr:cNvPr>
        <xdr:cNvCxnSpPr/>
      </xdr:nvCxnSpPr>
      <xdr:spPr>
        <a:xfrm flipV="1">
          <a:off x="1320800" y="12842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a:extLst>
            <a:ext uri="{FF2B5EF4-FFF2-40B4-BE49-F238E27FC236}">
              <a16:creationId xmlns:a16="http://schemas.microsoft.com/office/drawing/2014/main" id="{22EEB1DE-9B25-4CAB-BDCB-CC82236404E0}"/>
            </a:ext>
          </a:extLst>
        </xdr:cNvPr>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74947</xdr:rowOff>
    </xdr:from>
    <xdr:ext cx="762000" cy="259045"/>
    <xdr:sp macro="" textlink="">
      <xdr:nvSpPr>
        <xdr:cNvPr id="377" name="テキスト ボックス 376">
          <a:extLst>
            <a:ext uri="{FF2B5EF4-FFF2-40B4-BE49-F238E27FC236}">
              <a16:creationId xmlns:a16="http://schemas.microsoft.com/office/drawing/2014/main" id="{EC32BC05-E154-4E7D-9919-9616D4BCC0F2}"/>
            </a:ext>
          </a:extLst>
        </xdr:cNvPr>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a:extLst>
            <a:ext uri="{FF2B5EF4-FFF2-40B4-BE49-F238E27FC236}">
              <a16:creationId xmlns:a16="http://schemas.microsoft.com/office/drawing/2014/main" id="{80032B18-38A1-4715-A3A0-5998B19F2197}"/>
            </a:ext>
          </a:extLst>
        </xdr:cNvPr>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97807</xdr:rowOff>
    </xdr:from>
    <xdr:ext cx="762000" cy="259045"/>
    <xdr:sp macro="" textlink="">
      <xdr:nvSpPr>
        <xdr:cNvPr id="379" name="テキスト ボックス 378">
          <a:extLst>
            <a:ext uri="{FF2B5EF4-FFF2-40B4-BE49-F238E27FC236}">
              <a16:creationId xmlns:a16="http://schemas.microsoft.com/office/drawing/2014/main" id="{56EED0AF-4548-45C1-989A-96AA82A9E76D}"/>
            </a:ext>
          </a:extLst>
        </xdr:cNvPr>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3F8DF6F7-CC94-452B-AC68-BFB366C4B27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3A095615-1FC8-4E5A-9BFB-B3958E62766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B268DA19-2D11-474D-82AD-B0E8F92FD16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B5D63DD7-D576-4224-A929-48B5D243F04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3486E134-2B41-469D-B293-5706B30AB16B}"/>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5" name="円/楕円 384">
          <a:extLst>
            <a:ext uri="{FF2B5EF4-FFF2-40B4-BE49-F238E27FC236}">
              <a16:creationId xmlns:a16="http://schemas.microsoft.com/office/drawing/2014/main" id="{2B463D4E-5309-46B6-9514-DE6E7F72CCAA}"/>
            </a:ext>
          </a:extLst>
        </xdr:cNvPr>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73</xdr:row>
      <xdr:rowOff>115587</xdr:rowOff>
    </xdr:from>
    <xdr:ext cx="762000" cy="259045"/>
    <xdr:sp macro="" textlink="">
      <xdr:nvSpPr>
        <xdr:cNvPr id="386" name="公債費該当値テキスト">
          <a:extLst>
            <a:ext uri="{FF2B5EF4-FFF2-40B4-BE49-F238E27FC236}">
              <a16:creationId xmlns:a16="http://schemas.microsoft.com/office/drawing/2014/main" id="{F81C6F7E-2A45-482A-BF85-C4F298D5B887}"/>
            </a:ext>
          </a:extLst>
        </xdr:cNvPr>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108585</xdr:rowOff>
    </xdr:from>
    <xdr:to>
      <xdr:col>5</xdr:col>
      <xdr:colOff>600075</xdr:colOff>
      <xdr:row>75</xdr:row>
      <xdr:rowOff>38735</xdr:rowOff>
    </xdr:to>
    <xdr:sp macro="" textlink="">
      <xdr:nvSpPr>
        <xdr:cNvPr id="387" name="円/楕円 386">
          <a:extLst>
            <a:ext uri="{FF2B5EF4-FFF2-40B4-BE49-F238E27FC236}">
              <a16:creationId xmlns:a16="http://schemas.microsoft.com/office/drawing/2014/main" id="{029AEB8A-46A6-4615-81B2-D4BC7267DF7E}"/>
            </a:ext>
          </a:extLst>
        </xdr:cNvPr>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73</xdr:row>
      <xdr:rowOff>48912</xdr:rowOff>
    </xdr:from>
    <xdr:ext cx="736600" cy="259045"/>
    <xdr:sp macro="" textlink="">
      <xdr:nvSpPr>
        <xdr:cNvPr id="388" name="テキスト ボックス 387">
          <a:extLst>
            <a:ext uri="{FF2B5EF4-FFF2-40B4-BE49-F238E27FC236}">
              <a16:creationId xmlns:a16="http://schemas.microsoft.com/office/drawing/2014/main" id="{911B99A0-EC8F-488D-880B-C06A8472C178}"/>
            </a:ext>
          </a:extLst>
        </xdr:cNvPr>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100965</xdr:rowOff>
    </xdr:from>
    <xdr:to>
      <xdr:col>4</xdr:col>
      <xdr:colOff>396875</xdr:colOff>
      <xdr:row>75</xdr:row>
      <xdr:rowOff>31115</xdr:rowOff>
    </xdr:to>
    <xdr:sp macro="" textlink="">
      <xdr:nvSpPr>
        <xdr:cNvPr id="389" name="円/楕円 388">
          <a:extLst>
            <a:ext uri="{FF2B5EF4-FFF2-40B4-BE49-F238E27FC236}">
              <a16:creationId xmlns:a16="http://schemas.microsoft.com/office/drawing/2014/main" id="{ECCC2936-D1DD-4C4E-855F-C8BD46DCB749}"/>
            </a:ext>
          </a:extLst>
        </xdr:cNvPr>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73</xdr:row>
      <xdr:rowOff>41292</xdr:rowOff>
    </xdr:from>
    <xdr:ext cx="762000" cy="259045"/>
    <xdr:sp macro="" textlink="">
      <xdr:nvSpPr>
        <xdr:cNvPr id="390" name="テキスト ボックス 389">
          <a:extLst>
            <a:ext uri="{FF2B5EF4-FFF2-40B4-BE49-F238E27FC236}">
              <a16:creationId xmlns:a16="http://schemas.microsoft.com/office/drawing/2014/main" id="{95B674D0-62C1-49C6-B8AA-61103924FD2E}"/>
            </a:ext>
          </a:extLst>
        </xdr:cNvPr>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104775</xdr:rowOff>
    </xdr:from>
    <xdr:to>
      <xdr:col>3</xdr:col>
      <xdr:colOff>193675</xdr:colOff>
      <xdr:row>75</xdr:row>
      <xdr:rowOff>34925</xdr:rowOff>
    </xdr:to>
    <xdr:sp macro="" textlink="">
      <xdr:nvSpPr>
        <xdr:cNvPr id="391" name="円/楕円 390">
          <a:extLst>
            <a:ext uri="{FF2B5EF4-FFF2-40B4-BE49-F238E27FC236}">
              <a16:creationId xmlns:a16="http://schemas.microsoft.com/office/drawing/2014/main" id="{09B3AE54-721E-43C7-853B-9525757E0EBF}"/>
            </a:ext>
          </a:extLst>
        </xdr:cNvPr>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73</xdr:row>
      <xdr:rowOff>45102</xdr:rowOff>
    </xdr:from>
    <xdr:ext cx="762000" cy="259045"/>
    <xdr:sp macro="" textlink="">
      <xdr:nvSpPr>
        <xdr:cNvPr id="392" name="テキスト ボックス 391">
          <a:extLst>
            <a:ext uri="{FF2B5EF4-FFF2-40B4-BE49-F238E27FC236}">
              <a16:creationId xmlns:a16="http://schemas.microsoft.com/office/drawing/2014/main" id="{0FE36C2D-8CD6-416E-8951-9E51CCD61B8A}"/>
            </a:ext>
          </a:extLst>
        </xdr:cNvPr>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93" name="円/楕円 392">
          <a:extLst>
            <a:ext uri="{FF2B5EF4-FFF2-40B4-BE49-F238E27FC236}">
              <a16:creationId xmlns:a16="http://schemas.microsoft.com/office/drawing/2014/main" id="{7AD27292-F0FE-4470-96B2-AEEEAD85492F}"/>
            </a:ext>
          </a:extLst>
        </xdr:cNvPr>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73</xdr:row>
      <xdr:rowOff>56532</xdr:rowOff>
    </xdr:from>
    <xdr:ext cx="762000" cy="259045"/>
    <xdr:sp macro="" textlink="">
      <xdr:nvSpPr>
        <xdr:cNvPr id="394" name="テキスト ボックス 393">
          <a:extLst>
            <a:ext uri="{FF2B5EF4-FFF2-40B4-BE49-F238E27FC236}">
              <a16:creationId xmlns:a16="http://schemas.microsoft.com/office/drawing/2014/main" id="{DB229264-CF81-4FAF-A765-36A34AE58E47}"/>
            </a:ext>
          </a:extLst>
        </xdr:cNvPr>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id="{3DB9B3EF-7CE7-43A7-B665-817CF3FB89A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id="{8198A52B-775C-46CD-B9BC-EE3F57869EA9}"/>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id="{289E5FD5-97F5-43D3-A575-5FB2127F8A5A}"/>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id="{C06230E6-377C-4478-B208-5EF3FB66638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id="{FE43826C-C6A3-4DC5-8F8D-67360AB27B9C}"/>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id="{F794AD40-C920-4554-8622-5B01C8AF934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id="{9DFA4AFD-8A9A-422B-9CDC-E75A1B050CC4}"/>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id="{0CA32970-063B-4E37-9D64-0462E7A20C6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id="{870CDD35-073B-4A59-AB7A-60DE72D29DC2}"/>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id="{B596E8B4-F5CB-46A8-90CA-F24F9F097792}"/>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id="{70D2B926-A38B-47FE-83E8-8111D40D3781}"/>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300"/>
            </a:lnSpc>
          </a:pPr>
          <a:r>
            <a:rPr lang="ja-JP" altLang="ja-JP" sz="1100" b="0" i="0" baseline="0">
              <a:solidFill>
                <a:schemeClr val="dk1"/>
              </a:solidFill>
              <a:effectLst/>
              <a:latin typeface="+mn-lt"/>
              <a:ea typeface="+mn-ea"/>
              <a:cs typeface="+mn-cs"/>
            </a:rPr>
            <a:t>　 公債費以外の数値については、建設事業のコスト縮減や北斗市総合計画に基づく事業の厳選と計画的事業実施に努め、新規市債発行を最小限に抑えるなど、公債費負担の縮減を図ることにより、適正化を図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90EA404B-DDB7-48F3-AC8A-DE336A75EC1D}"/>
            </a:ext>
          </a:extLst>
        </xdr:cNvPr>
        <xdr:cNvSpPr txBox="1"/>
      </xdr:nvSpPr>
      <xdr:spPr>
        <a:xfrm>
          <a:off x="12370921" y="117060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id="{8DB6F55C-480C-4A0E-AA16-FDAE70773D1C}"/>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BFEF2E3F-9076-4DA2-9285-D44C0D653AD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a:extLst>
            <a:ext uri="{FF2B5EF4-FFF2-40B4-BE49-F238E27FC236}">
              <a16:creationId xmlns:a16="http://schemas.microsoft.com/office/drawing/2014/main" id="{1DB1A761-5760-4EC9-9C6C-3508D471F664}"/>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a:extLst>
            <a:ext uri="{FF2B5EF4-FFF2-40B4-BE49-F238E27FC236}">
              <a16:creationId xmlns:a16="http://schemas.microsoft.com/office/drawing/2014/main" id="{F498F6CB-7EAC-4C65-8023-84B2BA6CAE7B}"/>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a:extLst>
            <a:ext uri="{FF2B5EF4-FFF2-40B4-BE49-F238E27FC236}">
              <a16:creationId xmlns:a16="http://schemas.microsoft.com/office/drawing/2014/main" id="{D854D6B9-7FED-4604-BFE4-6363A2C81493}"/>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825E3B7E-BBC0-4F6D-8F0E-9DF455B2DBDF}"/>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a:extLst>
            <a:ext uri="{FF2B5EF4-FFF2-40B4-BE49-F238E27FC236}">
              <a16:creationId xmlns:a16="http://schemas.microsoft.com/office/drawing/2014/main" id="{7D58926C-3774-4528-8BF9-85CAF2BC6391}"/>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E2B4C1E5-F715-404D-8940-904CBC5DDAD1}"/>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a:extLst>
            <a:ext uri="{FF2B5EF4-FFF2-40B4-BE49-F238E27FC236}">
              <a16:creationId xmlns:a16="http://schemas.microsoft.com/office/drawing/2014/main" id="{364027C4-2655-4540-A635-63CD3D3BC7D2}"/>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B3379342-2FF8-4C8B-95B7-F35C0AB9F728}"/>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a:extLst>
            <a:ext uri="{FF2B5EF4-FFF2-40B4-BE49-F238E27FC236}">
              <a16:creationId xmlns:a16="http://schemas.microsoft.com/office/drawing/2014/main" id="{8D4D7334-2461-4004-B2FF-CEC2360A4788}"/>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7DC34AFE-8BD6-44D4-A038-ED990F9C2BC9}"/>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a:extLst>
            <a:ext uri="{FF2B5EF4-FFF2-40B4-BE49-F238E27FC236}">
              <a16:creationId xmlns:a16="http://schemas.microsoft.com/office/drawing/2014/main" id="{AAE2C41C-DD1B-41F5-8FBE-3ABC83D75AA4}"/>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87C0139D-E78C-4AE8-B829-5EF76391822E}"/>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a:extLst>
            <a:ext uri="{FF2B5EF4-FFF2-40B4-BE49-F238E27FC236}">
              <a16:creationId xmlns:a16="http://schemas.microsoft.com/office/drawing/2014/main" id="{1E68468B-6446-419E-8E1D-3CB4155FF15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a:extLst>
            <a:ext uri="{FF2B5EF4-FFF2-40B4-BE49-F238E27FC236}">
              <a16:creationId xmlns:a16="http://schemas.microsoft.com/office/drawing/2014/main" id="{2CC8A212-4F24-496A-9908-5B8AE8056511}"/>
            </a:ext>
          </a:extLst>
        </xdr:cNvPr>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a:extLst>
            <a:ext uri="{FF2B5EF4-FFF2-40B4-BE49-F238E27FC236}">
              <a16:creationId xmlns:a16="http://schemas.microsoft.com/office/drawing/2014/main" id="{29ED0709-FEC9-4E8D-90E9-4B01F12A8A06}"/>
            </a:ext>
          </a:extLst>
        </xdr:cNvPr>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a:extLst>
            <a:ext uri="{FF2B5EF4-FFF2-40B4-BE49-F238E27FC236}">
              <a16:creationId xmlns:a16="http://schemas.microsoft.com/office/drawing/2014/main" id="{F557F858-4785-4CE1-8308-1C94C78BC704}"/>
            </a:ext>
          </a:extLst>
        </xdr:cNvPr>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a:extLst>
            <a:ext uri="{FF2B5EF4-FFF2-40B4-BE49-F238E27FC236}">
              <a16:creationId xmlns:a16="http://schemas.microsoft.com/office/drawing/2014/main" id="{A6A248DB-B75F-4FFD-BCEA-8A8574DFEC22}"/>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a:extLst>
            <a:ext uri="{FF2B5EF4-FFF2-40B4-BE49-F238E27FC236}">
              <a16:creationId xmlns:a16="http://schemas.microsoft.com/office/drawing/2014/main" id="{53D57B62-9AA1-4C2D-815E-16E454798735}"/>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12700</xdr:rowOff>
    </xdr:to>
    <xdr:cxnSp macro="">
      <xdr:nvCxnSpPr>
        <xdr:cNvPr id="427" name="直線コネクタ 426">
          <a:extLst>
            <a:ext uri="{FF2B5EF4-FFF2-40B4-BE49-F238E27FC236}">
              <a16:creationId xmlns:a16="http://schemas.microsoft.com/office/drawing/2014/main" id="{A01F7A37-311F-4F19-92BC-7F5EBDBEFF5C}"/>
            </a:ext>
          </a:extLst>
        </xdr:cNvPr>
        <xdr:cNvCxnSpPr/>
      </xdr:nvCxnSpPr>
      <xdr:spPr>
        <a:xfrm>
          <a:off x="15671800" y="1319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a:extLst>
            <a:ext uri="{FF2B5EF4-FFF2-40B4-BE49-F238E27FC236}">
              <a16:creationId xmlns:a16="http://schemas.microsoft.com/office/drawing/2014/main" id="{76909127-DABA-4CE8-8FBB-0BC59064D589}"/>
            </a:ext>
          </a:extLst>
        </xdr:cNvPr>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a:extLst>
            <a:ext uri="{FF2B5EF4-FFF2-40B4-BE49-F238E27FC236}">
              <a16:creationId xmlns:a16="http://schemas.microsoft.com/office/drawing/2014/main" id="{77B593CC-AB39-402E-9383-5806C3D7DCBA}"/>
            </a:ext>
          </a:extLst>
        </xdr:cNvPr>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76</xdr:row>
      <xdr:rowOff>157480</xdr:rowOff>
    </xdr:from>
    <xdr:to>
      <xdr:col>22</xdr:col>
      <xdr:colOff>565150</xdr:colOff>
      <xdr:row>76</xdr:row>
      <xdr:rowOff>165100</xdr:rowOff>
    </xdr:to>
    <xdr:cxnSp macro="">
      <xdr:nvCxnSpPr>
        <xdr:cNvPr id="430" name="直線コネクタ 429">
          <a:extLst>
            <a:ext uri="{FF2B5EF4-FFF2-40B4-BE49-F238E27FC236}">
              <a16:creationId xmlns:a16="http://schemas.microsoft.com/office/drawing/2014/main" id="{EA9EA7CD-8C4D-4D04-9146-47A9747F6D8B}"/>
            </a:ext>
          </a:extLst>
        </xdr:cNvPr>
        <xdr:cNvCxnSpPr/>
      </xdr:nvCxnSpPr>
      <xdr:spPr>
        <a:xfrm>
          <a:off x="14782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a:extLst>
            <a:ext uri="{FF2B5EF4-FFF2-40B4-BE49-F238E27FC236}">
              <a16:creationId xmlns:a16="http://schemas.microsoft.com/office/drawing/2014/main" id="{82AFBB7F-9BF0-4330-8877-B79AC63CCEB7}"/>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82566</xdr:rowOff>
    </xdr:from>
    <xdr:ext cx="736600" cy="259045"/>
    <xdr:sp macro="" textlink="">
      <xdr:nvSpPr>
        <xdr:cNvPr id="432" name="テキスト ボックス 431">
          <a:extLst>
            <a:ext uri="{FF2B5EF4-FFF2-40B4-BE49-F238E27FC236}">
              <a16:creationId xmlns:a16="http://schemas.microsoft.com/office/drawing/2014/main" id="{13492E64-4626-4F04-AB21-F6DEB324187D}"/>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76</xdr:row>
      <xdr:rowOff>157480</xdr:rowOff>
    </xdr:to>
    <xdr:cxnSp macro="">
      <xdr:nvCxnSpPr>
        <xdr:cNvPr id="433" name="直線コネクタ 432">
          <a:extLst>
            <a:ext uri="{FF2B5EF4-FFF2-40B4-BE49-F238E27FC236}">
              <a16:creationId xmlns:a16="http://schemas.microsoft.com/office/drawing/2014/main" id="{E7CB12EF-50D8-486E-AFC4-9EE982160993}"/>
            </a:ext>
          </a:extLst>
        </xdr:cNvPr>
        <xdr:cNvCxnSpPr/>
      </xdr:nvCxnSpPr>
      <xdr:spPr>
        <a:xfrm>
          <a:off x="13893800" y="13172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a:extLst>
            <a:ext uri="{FF2B5EF4-FFF2-40B4-BE49-F238E27FC236}">
              <a16:creationId xmlns:a16="http://schemas.microsoft.com/office/drawing/2014/main" id="{B6E16620-E337-4243-8F9D-622AF50C9791}"/>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48277</xdr:rowOff>
    </xdr:from>
    <xdr:ext cx="762000" cy="259045"/>
    <xdr:sp macro="" textlink="">
      <xdr:nvSpPr>
        <xdr:cNvPr id="435" name="テキスト ボックス 434">
          <a:extLst>
            <a:ext uri="{FF2B5EF4-FFF2-40B4-BE49-F238E27FC236}">
              <a16:creationId xmlns:a16="http://schemas.microsoft.com/office/drawing/2014/main" id="{EFFB9C0C-5C9B-4791-8159-E85345D2EFAC}"/>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77</xdr:row>
      <xdr:rowOff>1270</xdr:rowOff>
    </xdr:to>
    <xdr:cxnSp macro="">
      <xdr:nvCxnSpPr>
        <xdr:cNvPr id="436" name="直線コネクタ 435">
          <a:extLst>
            <a:ext uri="{FF2B5EF4-FFF2-40B4-BE49-F238E27FC236}">
              <a16:creationId xmlns:a16="http://schemas.microsoft.com/office/drawing/2014/main" id="{884D490A-070E-44FC-9BCB-9D5C2E8C652A}"/>
            </a:ext>
          </a:extLst>
        </xdr:cNvPr>
        <xdr:cNvCxnSpPr/>
      </xdr:nvCxnSpPr>
      <xdr:spPr>
        <a:xfrm flipV="1">
          <a:off x="13004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a:extLst>
            <a:ext uri="{FF2B5EF4-FFF2-40B4-BE49-F238E27FC236}">
              <a16:creationId xmlns:a16="http://schemas.microsoft.com/office/drawing/2014/main" id="{81AE51BA-F251-486B-97F0-9F7EDFC2A4C1}"/>
            </a:ext>
          </a:extLst>
        </xdr:cNvPr>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165117</xdr:rowOff>
    </xdr:from>
    <xdr:ext cx="762000" cy="259045"/>
    <xdr:sp macro="" textlink="">
      <xdr:nvSpPr>
        <xdr:cNvPr id="438" name="テキスト ボックス 437">
          <a:extLst>
            <a:ext uri="{FF2B5EF4-FFF2-40B4-BE49-F238E27FC236}">
              <a16:creationId xmlns:a16="http://schemas.microsoft.com/office/drawing/2014/main" id="{2965E6F3-F945-4F85-ACBE-5CFFD4F591FE}"/>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a:extLst>
            <a:ext uri="{FF2B5EF4-FFF2-40B4-BE49-F238E27FC236}">
              <a16:creationId xmlns:a16="http://schemas.microsoft.com/office/drawing/2014/main" id="{1DC85096-F18F-40E9-ADE1-60874F6E4E6E}"/>
            </a:ext>
          </a:extLst>
        </xdr:cNvPr>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78757</xdr:rowOff>
    </xdr:from>
    <xdr:ext cx="762000" cy="259045"/>
    <xdr:sp macro="" textlink="">
      <xdr:nvSpPr>
        <xdr:cNvPr id="440" name="テキスト ボックス 439">
          <a:extLst>
            <a:ext uri="{FF2B5EF4-FFF2-40B4-BE49-F238E27FC236}">
              <a16:creationId xmlns:a16="http://schemas.microsoft.com/office/drawing/2014/main" id="{F7C3C600-F4E9-41F3-97B5-C9B6721462C0}"/>
            </a:ext>
          </a:extLst>
        </xdr:cNvPr>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AB4EFACD-5A1E-4793-9B3E-674B812D748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4D658391-04C6-4F4A-8928-ECBD0405BEE4}"/>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9CDCD24C-CB34-4DDC-9652-92F46DBFC0F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5A85393-3985-4A72-B3AF-FC8BADFA99AF}"/>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F057969-55ED-4EEF-A5CE-5E9D253602C2}"/>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6" name="円/楕円 445">
          <a:extLst>
            <a:ext uri="{FF2B5EF4-FFF2-40B4-BE49-F238E27FC236}">
              <a16:creationId xmlns:a16="http://schemas.microsoft.com/office/drawing/2014/main" id="{445E467D-72B0-42A9-AF7F-54656175BCBD}"/>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149877</xdr:rowOff>
    </xdr:from>
    <xdr:ext cx="762000" cy="259045"/>
    <xdr:sp macro="" textlink="">
      <xdr:nvSpPr>
        <xdr:cNvPr id="447" name="公債費以外該当値テキスト">
          <a:extLst>
            <a:ext uri="{FF2B5EF4-FFF2-40B4-BE49-F238E27FC236}">
              <a16:creationId xmlns:a16="http://schemas.microsoft.com/office/drawing/2014/main" id="{C9E908D7-5445-44E8-B17F-2E6187A8F36A}"/>
            </a:ext>
          </a:extLst>
        </xdr:cNvPr>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48" name="円/楕円 447">
          <a:extLst>
            <a:ext uri="{FF2B5EF4-FFF2-40B4-BE49-F238E27FC236}">
              <a16:creationId xmlns:a16="http://schemas.microsoft.com/office/drawing/2014/main" id="{54EA949B-A2B4-43D6-A841-0E10EC7235B6}"/>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54627</xdr:rowOff>
    </xdr:from>
    <xdr:ext cx="736600" cy="259045"/>
    <xdr:sp macro="" textlink="">
      <xdr:nvSpPr>
        <xdr:cNvPr id="449" name="テキスト ボックス 448">
          <a:extLst>
            <a:ext uri="{FF2B5EF4-FFF2-40B4-BE49-F238E27FC236}">
              <a16:creationId xmlns:a16="http://schemas.microsoft.com/office/drawing/2014/main" id="{0341CF99-32D2-470B-A380-DF337492902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50" name="円/楕円 449">
          <a:extLst>
            <a:ext uri="{FF2B5EF4-FFF2-40B4-BE49-F238E27FC236}">
              <a16:creationId xmlns:a16="http://schemas.microsoft.com/office/drawing/2014/main" id="{55D8F274-FA05-44C9-B7FE-C8FC7129BE42}"/>
            </a:ext>
          </a:extLst>
        </xdr:cNvPr>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47007</xdr:rowOff>
    </xdr:from>
    <xdr:ext cx="762000" cy="259045"/>
    <xdr:sp macro="" textlink="">
      <xdr:nvSpPr>
        <xdr:cNvPr id="451" name="テキスト ボックス 450">
          <a:extLst>
            <a:ext uri="{FF2B5EF4-FFF2-40B4-BE49-F238E27FC236}">
              <a16:creationId xmlns:a16="http://schemas.microsoft.com/office/drawing/2014/main" id="{3F29D669-6510-4F90-9DC1-1C6503326594}"/>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52" name="円/楕円 451">
          <a:extLst>
            <a:ext uri="{FF2B5EF4-FFF2-40B4-BE49-F238E27FC236}">
              <a16:creationId xmlns:a16="http://schemas.microsoft.com/office/drawing/2014/main" id="{90D60C34-47EE-4839-A125-0A28E968C052}"/>
            </a:ext>
          </a:extLst>
        </xdr:cNvPr>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6366</xdr:rowOff>
    </xdr:from>
    <xdr:ext cx="762000" cy="259045"/>
    <xdr:sp macro="" textlink="">
      <xdr:nvSpPr>
        <xdr:cNvPr id="453" name="テキスト ボックス 452">
          <a:extLst>
            <a:ext uri="{FF2B5EF4-FFF2-40B4-BE49-F238E27FC236}">
              <a16:creationId xmlns:a16="http://schemas.microsoft.com/office/drawing/2014/main" id="{AE4C6E9A-166F-480E-870D-A280B89A4FBF}"/>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4" name="円/楕円 453">
          <a:extLst>
            <a:ext uri="{FF2B5EF4-FFF2-40B4-BE49-F238E27FC236}">
              <a16:creationId xmlns:a16="http://schemas.microsoft.com/office/drawing/2014/main" id="{5014E04D-502B-43C7-9D43-995DECDB68FE}"/>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62247</xdr:rowOff>
    </xdr:from>
    <xdr:ext cx="762000" cy="259045"/>
    <xdr:sp macro="" textlink="">
      <xdr:nvSpPr>
        <xdr:cNvPr id="455" name="テキスト ボックス 454">
          <a:extLst>
            <a:ext uri="{FF2B5EF4-FFF2-40B4-BE49-F238E27FC236}">
              <a16:creationId xmlns:a16="http://schemas.microsoft.com/office/drawing/2014/main" id="{92CA1F30-D46D-4143-BE0E-F71C6FB2BEFC}"/>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a:extLst>
            <a:ext uri="{FF2B5EF4-FFF2-40B4-BE49-F238E27FC236}">
              <a16:creationId xmlns:a16="http://schemas.microsoft.com/office/drawing/2014/main" id="{62459D91-336C-4207-BA27-449D9E3D9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112A479-5E80-4B99-B1B2-ADD3A0FA8FA2}"/>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a:extLst>
            <a:ext uri="{FF2B5EF4-FFF2-40B4-BE49-F238E27FC236}">
              <a16:creationId xmlns:a16="http://schemas.microsoft.com/office/drawing/2014/main" id="{36F4A4E8-EB4A-42B2-B71F-4552CABB40B8}"/>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a:extLst>
            <a:ext uri="{FF2B5EF4-FFF2-40B4-BE49-F238E27FC236}">
              <a16:creationId xmlns:a16="http://schemas.microsoft.com/office/drawing/2014/main" id="{0D3F2BC7-27CA-4825-A54F-C18720B76E4A}"/>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9980442D-7480-4D52-A84B-EC9C917BAC5A}"/>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a:extLst>
            <a:ext uri="{FF2B5EF4-FFF2-40B4-BE49-F238E27FC236}">
              <a16:creationId xmlns:a16="http://schemas.microsoft.com/office/drawing/2014/main" id="{F2DEFE9F-AEEF-4ACD-B534-4B06E9018D30}"/>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a:extLst>
            <a:ext uri="{FF2B5EF4-FFF2-40B4-BE49-F238E27FC236}">
              <a16:creationId xmlns:a16="http://schemas.microsoft.com/office/drawing/2014/main" id="{631B9CCD-EBF8-427D-A125-C52A372A33A7}"/>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A0E64784-1BF2-4233-BE31-9C0F19D461D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a:extLst>
            <a:ext uri="{FF2B5EF4-FFF2-40B4-BE49-F238E27FC236}">
              <a16:creationId xmlns:a16="http://schemas.microsoft.com/office/drawing/2014/main" id="{F22E0764-3967-4875-9C87-727BDFCD6843}"/>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E0FC5D8-4024-43FA-B3A3-9C00BD69131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a:extLst>
            <a:ext uri="{FF2B5EF4-FFF2-40B4-BE49-F238E27FC236}">
              <a16:creationId xmlns:a16="http://schemas.microsoft.com/office/drawing/2014/main" id="{6605141A-968F-4424-9A44-30DEB99A313E}"/>
            </a:ext>
          </a:extLst>
        </xdr:cNvPr>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a:extLst>
            <a:ext uri="{FF2B5EF4-FFF2-40B4-BE49-F238E27FC236}">
              <a16:creationId xmlns:a16="http://schemas.microsoft.com/office/drawing/2014/main" id="{7F9664C9-5F15-4DBC-8DF0-EF0996AEEEE7}"/>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a:extLst>
            <a:ext uri="{FF2B5EF4-FFF2-40B4-BE49-F238E27FC236}">
              <a16:creationId xmlns:a16="http://schemas.microsoft.com/office/drawing/2014/main" id="{4AEF4972-0FA7-4C2F-800A-7756DFEE5BDC}"/>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D8F417F9-ACD5-44D1-AEA1-AD3C44C59C0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3DEE919C-0033-40EB-B1A2-A27AEBABB122}"/>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a:extLst>
            <a:ext uri="{FF2B5EF4-FFF2-40B4-BE49-F238E27FC236}">
              <a16:creationId xmlns:a16="http://schemas.microsoft.com/office/drawing/2014/main" id="{3B2CE8DF-E353-4CB7-B59C-CF93F1F8754E}"/>
            </a:ext>
          </a:extLst>
        </xdr:cNvPr>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47A84694-1928-470B-9C51-93E60D978C3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6F8E74A1-6EA4-4F3E-B88A-D7AC62904D76}"/>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8E9E5B0C-D547-4E67-ABD8-372D3DDE8D2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a:extLst>
            <a:ext uri="{FF2B5EF4-FFF2-40B4-BE49-F238E27FC236}">
              <a16:creationId xmlns:a16="http://schemas.microsoft.com/office/drawing/2014/main" id="{F9D8D3F7-D529-41E3-845D-D007507696A2}"/>
            </a:ext>
          </a:extLst>
        </xdr:cNvPr>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a:extLst>
            <a:ext uri="{FF2B5EF4-FFF2-40B4-BE49-F238E27FC236}">
              <a16:creationId xmlns:a16="http://schemas.microsoft.com/office/drawing/2014/main" id="{3D60CB30-D0AD-4E5B-8E5A-72FE4A365225}"/>
            </a:ext>
          </a:extLst>
        </xdr:cNvPr>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a:extLst>
            <a:ext uri="{FF2B5EF4-FFF2-40B4-BE49-F238E27FC236}">
              <a16:creationId xmlns:a16="http://schemas.microsoft.com/office/drawing/2014/main" id="{248C3C32-8119-4213-9C86-7C0C18033C39}"/>
            </a:ext>
          </a:extLst>
        </xdr:cNvPr>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a:extLst>
            <a:ext uri="{FF2B5EF4-FFF2-40B4-BE49-F238E27FC236}">
              <a16:creationId xmlns:a16="http://schemas.microsoft.com/office/drawing/2014/main" id="{DB3A8D1C-8E2E-4596-B698-5EFB147C7C1E}"/>
            </a:ext>
          </a:extLst>
        </xdr:cNvPr>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a:extLst>
            <a:ext uri="{FF2B5EF4-FFF2-40B4-BE49-F238E27FC236}">
              <a16:creationId xmlns:a16="http://schemas.microsoft.com/office/drawing/2014/main" id="{63294BAF-E041-4BBF-9172-D896C61F387A}"/>
            </a:ext>
          </a:extLst>
        </xdr:cNvPr>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a:extLst>
            <a:ext uri="{FF2B5EF4-FFF2-40B4-BE49-F238E27FC236}">
              <a16:creationId xmlns:a16="http://schemas.microsoft.com/office/drawing/2014/main" id="{917415EC-9076-4113-B4D1-3B7C413AC71F}"/>
            </a:ext>
          </a:extLst>
        </xdr:cNvPr>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a:extLst>
            <a:ext uri="{FF2B5EF4-FFF2-40B4-BE49-F238E27FC236}">
              <a16:creationId xmlns:a16="http://schemas.microsoft.com/office/drawing/2014/main" id="{AF7E3276-BFAC-4022-B035-65C16AF4BF6F}"/>
            </a:ext>
          </a:extLst>
        </xdr:cNvPr>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a:extLst>
            <a:ext uri="{FF2B5EF4-FFF2-40B4-BE49-F238E27FC236}">
              <a16:creationId xmlns:a16="http://schemas.microsoft.com/office/drawing/2014/main" id="{CC6A3BAF-EDF5-4BDC-AC44-8E90399E2313}"/>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12700</xdr:rowOff>
    </xdr:from>
    <xdr:ext cx="411651" cy="275717"/>
    <xdr:sp macro="" textlink="">
      <xdr:nvSpPr>
        <xdr:cNvPr id="29" name="テキスト ボックス 28">
          <a:extLst>
            <a:ext uri="{FF2B5EF4-FFF2-40B4-BE49-F238E27FC236}">
              <a16:creationId xmlns:a16="http://schemas.microsoft.com/office/drawing/2014/main" id="{8BDCBD87-A41F-4172-B544-3FEE7FEA7822}"/>
            </a:ext>
          </a:extLst>
        </xdr:cNvPr>
        <xdr:cNvSpPr txBox="1"/>
      </xdr:nvSpPr>
      <xdr:spPr>
        <a:xfrm>
          <a:off x="1672318" y="1291771"/>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a:extLst>
            <a:ext uri="{FF2B5EF4-FFF2-40B4-BE49-F238E27FC236}">
              <a16:creationId xmlns:a16="http://schemas.microsoft.com/office/drawing/2014/main" id="{B0337CCA-30D1-43D7-B280-93221119F4DD}"/>
            </a:ext>
          </a:extLst>
        </xdr:cNvPr>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22244B54-A29D-42B1-B46C-1EB2AEA831D6}"/>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a:extLst>
            <a:ext uri="{FF2B5EF4-FFF2-40B4-BE49-F238E27FC236}">
              <a16:creationId xmlns:a16="http://schemas.microsoft.com/office/drawing/2014/main" id="{D3385B76-A020-40CC-AA6C-272103663BBF}"/>
            </a:ext>
          </a:extLst>
        </xdr:cNvPr>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E4CACCBD-969A-46EA-90AE-C0025B1D3283}"/>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a:extLst>
            <a:ext uri="{FF2B5EF4-FFF2-40B4-BE49-F238E27FC236}">
              <a16:creationId xmlns:a16="http://schemas.microsoft.com/office/drawing/2014/main" id="{7992E392-68F6-4838-B0EC-B45DD076B678}"/>
            </a:ext>
          </a:extLst>
        </xdr:cNvPr>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86CF7F0A-EE9B-45BA-A7B2-B0AC475DCE36}"/>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a:extLst>
            <a:ext uri="{FF2B5EF4-FFF2-40B4-BE49-F238E27FC236}">
              <a16:creationId xmlns:a16="http://schemas.microsoft.com/office/drawing/2014/main" id="{7B0FF869-DDE0-49E0-8F42-6ADC4DB6FFEB}"/>
            </a:ext>
          </a:extLst>
        </xdr:cNvPr>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962B1673-FACF-4B7D-AC52-3D957528C028}"/>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a:extLst>
            <a:ext uri="{FF2B5EF4-FFF2-40B4-BE49-F238E27FC236}">
              <a16:creationId xmlns:a16="http://schemas.microsoft.com/office/drawing/2014/main" id="{F78642EB-7C81-4752-B4AA-8110795A631B}"/>
            </a:ext>
          </a:extLst>
        </xdr:cNvPr>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EBE0A20B-FEFC-424B-B503-38DD6AA029FF}"/>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a:extLst>
            <a:ext uri="{FF2B5EF4-FFF2-40B4-BE49-F238E27FC236}">
              <a16:creationId xmlns:a16="http://schemas.microsoft.com/office/drawing/2014/main" id="{41BE0F58-536F-4B22-A933-BFD50D7D9D7A}"/>
            </a:ext>
          </a:extLst>
        </xdr:cNvPr>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7D37CCD0-6AE7-4ED2-A8DF-FBBEF27CB537}"/>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a:extLst>
            <a:ext uri="{FF2B5EF4-FFF2-40B4-BE49-F238E27FC236}">
              <a16:creationId xmlns:a16="http://schemas.microsoft.com/office/drawing/2014/main" id="{F9D78B95-61F0-4965-97CE-4C10417F4D50}"/>
            </a:ext>
          </a:extLst>
        </xdr:cNvPr>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2F227EB-BB70-4C9C-B299-8D42834E6514}"/>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a:extLst>
            <a:ext uri="{FF2B5EF4-FFF2-40B4-BE49-F238E27FC236}">
              <a16:creationId xmlns:a16="http://schemas.microsoft.com/office/drawing/2014/main" id="{033EDEC2-E2DF-4191-BD0B-CA70823383A6}"/>
            </a:ext>
          </a:extLst>
        </xdr:cNvPr>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13</xdr:row>
      <xdr:rowOff>0</xdr:rowOff>
    </xdr:from>
    <xdr:to>
      <xdr:col>4</xdr:col>
      <xdr:colOff>1114425</xdr:colOff>
      <xdr:row>20</xdr:row>
      <xdr:rowOff>133350</xdr:rowOff>
    </xdr:to>
    <xdr:cxnSp macro="">
      <xdr:nvCxnSpPr>
        <xdr:cNvPr id="4140" name="直線コネクタ 44">
          <a:extLst>
            <a:ext uri="{FF2B5EF4-FFF2-40B4-BE49-F238E27FC236}">
              <a16:creationId xmlns:a16="http://schemas.microsoft.com/office/drawing/2014/main" id="{09734B55-4D68-4E6A-BE76-6C4CA9EB930D}"/>
            </a:ext>
          </a:extLst>
        </xdr:cNvPr>
        <xdr:cNvCxnSpPr>
          <a:cxnSpLocks noChangeShapeType="1"/>
        </xdr:cNvCxnSpPr>
      </xdr:nvCxnSpPr>
      <xdr:spPr bwMode="auto">
        <a:xfrm flipV="1">
          <a:off x="5648325" y="2276475"/>
          <a:ext cx="0" cy="1333500"/>
        </a:xfrm>
        <a:prstGeom prst="line">
          <a:avLst/>
        </a:prstGeom>
        <a:noFill/>
        <a:ln w="31750" algn="ctr">
          <a:solidFill>
            <a:srgbClr val="808080"/>
          </a:solidFill>
          <a:round/>
          <a:headEnd/>
          <a:tailEnd/>
        </a:ln>
      </xdr:spPr>
    </xdr:cxnSp>
    <xdr:clientData/>
  </xdr:twoCellAnchor>
  <xdr:oneCellAnchor>
    <xdr:from>
      <xdr:col>5</xdr:col>
      <xdr:colOff>73025</xdr:colOff>
      <xdr:row>20</xdr:row>
      <xdr:rowOff>143400</xdr:rowOff>
    </xdr:from>
    <xdr:ext cx="762000" cy="259045"/>
    <xdr:sp macro="" textlink="">
      <xdr:nvSpPr>
        <xdr:cNvPr id="46" name="人口1人当たり決算額の推移最小値テキスト130">
          <a:extLst>
            <a:ext uri="{FF2B5EF4-FFF2-40B4-BE49-F238E27FC236}">
              <a16:creationId xmlns:a16="http://schemas.microsoft.com/office/drawing/2014/main" id="{831E2AC7-8497-4D5C-869F-299C9CF96FAF}"/>
            </a:ext>
          </a:extLst>
        </xdr:cNvPr>
        <xdr:cNvSpPr txBox="1"/>
      </xdr:nvSpPr>
      <xdr:spPr>
        <a:xfrm>
          <a:off x="57404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133350</xdr:rowOff>
    </xdr:from>
    <xdr:to>
      <xdr:col>5</xdr:col>
      <xdr:colOff>76200</xdr:colOff>
      <xdr:row>20</xdr:row>
      <xdr:rowOff>133350</xdr:rowOff>
    </xdr:to>
    <xdr:cxnSp macro="">
      <xdr:nvCxnSpPr>
        <xdr:cNvPr id="4142" name="直線コネクタ 46">
          <a:extLst>
            <a:ext uri="{FF2B5EF4-FFF2-40B4-BE49-F238E27FC236}">
              <a16:creationId xmlns:a16="http://schemas.microsoft.com/office/drawing/2014/main" id="{38C701BD-F78A-4F15-9F7F-0B24C68CD85D}"/>
            </a:ext>
          </a:extLst>
        </xdr:cNvPr>
        <xdr:cNvCxnSpPr>
          <a:cxnSpLocks noChangeShapeType="1"/>
        </xdr:cNvCxnSpPr>
      </xdr:nvCxnSpPr>
      <xdr:spPr bwMode="auto">
        <a:xfrm>
          <a:off x="5562600" y="3609975"/>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a:extLst>
            <a:ext uri="{FF2B5EF4-FFF2-40B4-BE49-F238E27FC236}">
              <a16:creationId xmlns:a16="http://schemas.microsoft.com/office/drawing/2014/main" id="{4C1914EF-41E8-49AD-B0BD-E8A447302EFA}"/>
            </a:ext>
          </a:extLst>
        </xdr:cNvPr>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0</xdr:rowOff>
    </xdr:from>
    <xdr:to>
      <xdr:col>5</xdr:col>
      <xdr:colOff>76200</xdr:colOff>
      <xdr:row>13</xdr:row>
      <xdr:rowOff>0</xdr:rowOff>
    </xdr:to>
    <xdr:cxnSp macro="">
      <xdr:nvCxnSpPr>
        <xdr:cNvPr id="4144" name="直線コネクタ 48">
          <a:extLst>
            <a:ext uri="{FF2B5EF4-FFF2-40B4-BE49-F238E27FC236}">
              <a16:creationId xmlns:a16="http://schemas.microsoft.com/office/drawing/2014/main" id="{B5B22808-DCFF-4BE5-B423-139082E8A470}"/>
            </a:ext>
          </a:extLst>
        </xdr:cNvPr>
        <xdr:cNvCxnSpPr>
          <a:cxnSpLocks noChangeShapeType="1"/>
        </xdr:cNvCxnSpPr>
      </xdr:nvCxnSpPr>
      <xdr:spPr bwMode="auto">
        <a:xfrm>
          <a:off x="5562600" y="2276475"/>
          <a:ext cx="180975" cy="0"/>
        </a:xfrm>
        <a:prstGeom prst="line">
          <a:avLst/>
        </a:prstGeom>
        <a:noFill/>
        <a:ln w="19050" algn="ctr">
          <a:solidFill>
            <a:srgbClr val="000000"/>
          </a:solidFill>
          <a:round/>
          <a:headEnd/>
          <a:tailEnd/>
        </a:ln>
      </xdr:spPr>
    </xdr:cxnSp>
    <xdr:clientData/>
  </xdr:twoCellAnchor>
  <xdr:twoCellAnchor>
    <xdr:from>
      <xdr:col>4</xdr:col>
      <xdr:colOff>466725</xdr:colOff>
      <xdr:row>20</xdr:row>
      <xdr:rowOff>133350</xdr:rowOff>
    </xdr:from>
    <xdr:to>
      <xdr:col>4</xdr:col>
      <xdr:colOff>1114425</xdr:colOff>
      <xdr:row>20</xdr:row>
      <xdr:rowOff>133350</xdr:rowOff>
    </xdr:to>
    <xdr:cxnSp macro="">
      <xdr:nvCxnSpPr>
        <xdr:cNvPr id="4145" name="直線コネクタ 49">
          <a:extLst>
            <a:ext uri="{FF2B5EF4-FFF2-40B4-BE49-F238E27FC236}">
              <a16:creationId xmlns:a16="http://schemas.microsoft.com/office/drawing/2014/main" id="{A7B58658-3E90-4243-801C-A41ED2493CF6}"/>
            </a:ext>
          </a:extLst>
        </xdr:cNvPr>
        <xdr:cNvCxnSpPr>
          <a:cxnSpLocks noChangeShapeType="1"/>
        </xdr:cNvCxnSpPr>
      </xdr:nvCxnSpPr>
      <xdr:spPr bwMode="auto">
        <a:xfrm>
          <a:off x="5000625" y="3609975"/>
          <a:ext cx="647700" cy="0"/>
        </a:xfrm>
        <a:prstGeom prst="line">
          <a:avLst/>
        </a:prstGeom>
        <a:noFill/>
        <a:ln w="6350" algn="ctr">
          <a:solidFill>
            <a:srgbClr val="FF0000"/>
          </a:solidFill>
          <a:round/>
          <a:headEnd/>
          <a:tailEnd/>
        </a:ln>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a:extLst>
            <a:ext uri="{FF2B5EF4-FFF2-40B4-BE49-F238E27FC236}">
              <a16:creationId xmlns:a16="http://schemas.microsoft.com/office/drawing/2014/main" id="{6A80F2B8-30C9-4686-BB97-DA8F364A60E5}"/>
            </a:ext>
          </a:extLst>
        </xdr:cNvPr>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95250</xdr:rowOff>
    </xdr:from>
    <xdr:to>
      <xdr:col>5</xdr:col>
      <xdr:colOff>38100</xdr:colOff>
      <xdr:row>18</xdr:row>
      <xdr:rowOff>28575</xdr:rowOff>
    </xdr:to>
    <xdr:sp macro="" textlink="">
      <xdr:nvSpPr>
        <xdr:cNvPr id="4147" name="フローチャート : 判断 51">
          <a:extLst>
            <a:ext uri="{FF2B5EF4-FFF2-40B4-BE49-F238E27FC236}">
              <a16:creationId xmlns:a16="http://schemas.microsoft.com/office/drawing/2014/main" id="{BA5F0EA1-6C46-49AE-9E1C-A4BA46D805A4}"/>
            </a:ext>
          </a:extLst>
        </xdr:cNvPr>
        <xdr:cNvSpPr>
          <a:spLocks noChangeArrowheads="1"/>
        </xdr:cNvSpPr>
      </xdr:nvSpPr>
      <xdr:spPr bwMode="auto">
        <a:xfrm>
          <a:off x="5600700" y="30575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20</xdr:row>
      <xdr:rowOff>114300</xdr:rowOff>
    </xdr:from>
    <xdr:to>
      <xdr:col>4</xdr:col>
      <xdr:colOff>466725</xdr:colOff>
      <xdr:row>20</xdr:row>
      <xdr:rowOff>133350</xdr:rowOff>
    </xdr:to>
    <xdr:cxnSp macro="">
      <xdr:nvCxnSpPr>
        <xdr:cNvPr id="4148" name="直線コネクタ 52">
          <a:extLst>
            <a:ext uri="{FF2B5EF4-FFF2-40B4-BE49-F238E27FC236}">
              <a16:creationId xmlns:a16="http://schemas.microsoft.com/office/drawing/2014/main" id="{C71BD467-1037-4996-A3A5-481A11A50E24}"/>
            </a:ext>
          </a:extLst>
        </xdr:cNvPr>
        <xdr:cNvCxnSpPr>
          <a:cxnSpLocks noChangeShapeType="1"/>
        </xdr:cNvCxnSpPr>
      </xdr:nvCxnSpPr>
      <xdr:spPr bwMode="auto">
        <a:xfrm>
          <a:off x="4305300" y="3590925"/>
          <a:ext cx="695325" cy="19050"/>
        </a:xfrm>
        <a:prstGeom prst="line">
          <a:avLst/>
        </a:prstGeom>
        <a:noFill/>
        <a:ln w="6350" algn="ctr">
          <a:solidFill>
            <a:srgbClr val="FF0000"/>
          </a:solidFill>
          <a:round/>
          <a:headEnd/>
          <a:tailEnd/>
        </a:ln>
      </xdr:spPr>
    </xdr:cxnSp>
    <xdr:clientData/>
  </xdr:twoCellAnchor>
  <xdr:twoCellAnchor>
    <xdr:from>
      <xdr:col>4</xdr:col>
      <xdr:colOff>419100</xdr:colOff>
      <xdr:row>17</xdr:row>
      <xdr:rowOff>76200</xdr:rowOff>
    </xdr:from>
    <xdr:to>
      <xdr:col>4</xdr:col>
      <xdr:colOff>523875</xdr:colOff>
      <xdr:row>18</xdr:row>
      <xdr:rowOff>9525</xdr:rowOff>
    </xdr:to>
    <xdr:sp macro="" textlink="">
      <xdr:nvSpPr>
        <xdr:cNvPr id="4149" name="フローチャート : 判断 53">
          <a:extLst>
            <a:ext uri="{FF2B5EF4-FFF2-40B4-BE49-F238E27FC236}">
              <a16:creationId xmlns:a16="http://schemas.microsoft.com/office/drawing/2014/main" id="{C9E0B9DD-5C13-4688-BF55-E992121D0DED}"/>
            </a:ext>
          </a:extLst>
        </xdr:cNvPr>
        <xdr:cNvSpPr>
          <a:spLocks noChangeArrowheads="1"/>
        </xdr:cNvSpPr>
      </xdr:nvSpPr>
      <xdr:spPr bwMode="auto">
        <a:xfrm>
          <a:off x="4953000" y="30384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19448</xdr:rowOff>
    </xdr:from>
    <xdr:ext cx="736600" cy="259045"/>
    <xdr:sp macro="" textlink="">
      <xdr:nvSpPr>
        <xdr:cNvPr id="55" name="テキスト ボックス 54">
          <a:extLst>
            <a:ext uri="{FF2B5EF4-FFF2-40B4-BE49-F238E27FC236}">
              <a16:creationId xmlns:a16="http://schemas.microsoft.com/office/drawing/2014/main" id="{E21108BA-CAFF-400E-9375-56D2C2E00E2A}"/>
            </a:ext>
          </a:extLst>
        </xdr:cNvPr>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209550</xdr:colOff>
      <xdr:row>20</xdr:row>
      <xdr:rowOff>95250</xdr:rowOff>
    </xdr:from>
    <xdr:to>
      <xdr:col>3</xdr:col>
      <xdr:colOff>904875</xdr:colOff>
      <xdr:row>20</xdr:row>
      <xdr:rowOff>114300</xdr:rowOff>
    </xdr:to>
    <xdr:cxnSp macro="">
      <xdr:nvCxnSpPr>
        <xdr:cNvPr id="4151" name="直線コネクタ 55">
          <a:extLst>
            <a:ext uri="{FF2B5EF4-FFF2-40B4-BE49-F238E27FC236}">
              <a16:creationId xmlns:a16="http://schemas.microsoft.com/office/drawing/2014/main" id="{52476FE1-F32B-4CDA-8557-115C815DF447}"/>
            </a:ext>
          </a:extLst>
        </xdr:cNvPr>
        <xdr:cNvCxnSpPr>
          <a:cxnSpLocks noChangeShapeType="1"/>
        </xdr:cNvCxnSpPr>
      </xdr:nvCxnSpPr>
      <xdr:spPr bwMode="auto">
        <a:xfrm>
          <a:off x="3609975" y="3571875"/>
          <a:ext cx="695325" cy="19050"/>
        </a:xfrm>
        <a:prstGeom prst="line">
          <a:avLst/>
        </a:prstGeom>
        <a:noFill/>
        <a:ln w="6350" algn="ctr">
          <a:solidFill>
            <a:srgbClr val="FF0000"/>
          </a:solidFill>
          <a:round/>
          <a:headEnd/>
          <a:tailEnd/>
        </a:ln>
      </xdr:spPr>
    </xdr:cxnSp>
    <xdr:clientData/>
  </xdr:twoCellAnchor>
  <xdr:twoCellAnchor>
    <xdr:from>
      <xdr:col>3</xdr:col>
      <xdr:colOff>857250</xdr:colOff>
      <xdr:row>17</xdr:row>
      <xdr:rowOff>47625</xdr:rowOff>
    </xdr:from>
    <xdr:to>
      <xdr:col>3</xdr:col>
      <xdr:colOff>952500</xdr:colOff>
      <xdr:row>17</xdr:row>
      <xdr:rowOff>152400</xdr:rowOff>
    </xdr:to>
    <xdr:sp macro="" textlink="">
      <xdr:nvSpPr>
        <xdr:cNvPr id="4152" name="フローチャート : 判断 56">
          <a:extLst>
            <a:ext uri="{FF2B5EF4-FFF2-40B4-BE49-F238E27FC236}">
              <a16:creationId xmlns:a16="http://schemas.microsoft.com/office/drawing/2014/main" id="{DC323FD3-5614-4DB6-83F0-464D81293337}"/>
            </a:ext>
          </a:extLst>
        </xdr:cNvPr>
        <xdr:cNvSpPr>
          <a:spLocks noChangeArrowheads="1"/>
        </xdr:cNvSpPr>
      </xdr:nvSpPr>
      <xdr:spPr bwMode="auto">
        <a:xfrm>
          <a:off x="4257675" y="30099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161421</xdr:rowOff>
    </xdr:from>
    <xdr:ext cx="762000" cy="259045"/>
    <xdr:sp macro="" textlink="">
      <xdr:nvSpPr>
        <xdr:cNvPr id="58" name="テキスト ボックス 57">
          <a:extLst>
            <a:ext uri="{FF2B5EF4-FFF2-40B4-BE49-F238E27FC236}">
              <a16:creationId xmlns:a16="http://schemas.microsoft.com/office/drawing/2014/main" id="{CD9101BF-03A1-4298-9870-AD939AC8A75F}"/>
            </a:ext>
          </a:extLst>
        </xdr:cNvPr>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638175</xdr:colOff>
      <xdr:row>20</xdr:row>
      <xdr:rowOff>66675</xdr:rowOff>
    </xdr:from>
    <xdr:to>
      <xdr:col>3</xdr:col>
      <xdr:colOff>209550</xdr:colOff>
      <xdr:row>20</xdr:row>
      <xdr:rowOff>95250</xdr:rowOff>
    </xdr:to>
    <xdr:cxnSp macro="">
      <xdr:nvCxnSpPr>
        <xdr:cNvPr id="4154" name="直線コネクタ 58">
          <a:extLst>
            <a:ext uri="{FF2B5EF4-FFF2-40B4-BE49-F238E27FC236}">
              <a16:creationId xmlns:a16="http://schemas.microsoft.com/office/drawing/2014/main" id="{DC5412C9-8839-47DF-9D22-52FEBD806985}"/>
            </a:ext>
          </a:extLst>
        </xdr:cNvPr>
        <xdr:cNvCxnSpPr>
          <a:cxnSpLocks noChangeShapeType="1"/>
        </xdr:cNvCxnSpPr>
      </xdr:nvCxnSpPr>
      <xdr:spPr bwMode="auto">
        <a:xfrm>
          <a:off x="2905125" y="3543300"/>
          <a:ext cx="704850" cy="28575"/>
        </a:xfrm>
        <a:prstGeom prst="line">
          <a:avLst/>
        </a:prstGeom>
        <a:noFill/>
        <a:ln w="6350" algn="ctr">
          <a:solidFill>
            <a:srgbClr val="FF0000"/>
          </a:solidFill>
          <a:round/>
          <a:headEnd/>
          <a:tailEnd/>
        </a:ln>
      </xdr:spPr>
    </xdr:cxnSp>
    <xdr:clientData/>
  </xdr:twoCellAnchor>
  <xdr:twoCellAnchor>
    <xdr:from>
      <xdr:col>3</xdr:col>
      <xdr:colOff>152400</xdr:colOff>
      <xdr:row>17</xdr:row>
      <xdr:rowOff>57150</xdr:rowOff>
    </xdr:from>
    <xdr:to>
      <xdr:col>3</xdr:col>
      <xdr:colOff>257175</xdr:colOff>
      <xdr:row>17</xdr:row>
      <xdr:rowOff>161925</xdr:rowOff>
    </xdr:to>
    <xdr:sp macro="" textlink="">
      <xdr:nvSpPr>
        <xdr:cNvPr id="4155" name="フローチャート : 判断 59">
          <a:extLst>
            <a:ext uri="{FF2B5EF4-FFF2-40B4-BE49-F238E27FC236}">
              <a16:creationId xmlns:a16="http://schemas.microsoft.com/office/drawing/2014/main" id="{11254FBC-A8C4-4C60-8645-B92A742FA6AC}"/>
            </a:ext>
          </a:extLst>
        </xdr:cNvPr>
        <xdr:cNvSpPr>
          <a:spLocks noChangeArrowheads="1"/>
        </xdr:cNvSpPr>
      </xdr:nvSpPr>
      <xdr:spPr bwMode="auto">
        <a:xfrm>
          <a:off x="3552825" y="30194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1719</xdr:rowOff>
    </xdr:from>
    <xdr:ext cx="762000" cy="259045"/>
    <xdr:sp macro="" textlink="">
      <xdr:nvSpPr>
        <xdr:cNvPr id="61" name="テキスト ボックス 60">
          <a:extLst>
            <a:ext uri="{FF2B5EF4-FFF2-40B4-BE49-F238E27FC236}">
              <a16:creationId xmlns:a16="http://schemas.microsoft.com/office/drawing/2014/main" id="{A1F2F3D1-EFA9-4BFA-B3D5-E59DD915127C}"/>
            </a:ext>
          </a:extLst>
        </xdr:cNvPr>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66675</xdr:rowOff>
    </xdr:from>
    <xdr:to>
      <xdr:col>2</xdr:col>
      <xdr:colOff>695325</xdr:colOff>
      <xdr:row>17</xdr:row>
      <xdr:rowOff>171450</xdr:rowOff>
    </xdr:to>
    <xdr:sp macro="" textlink="">
      <xdr:nvSpPr>
        <xdr:cNvPr id="4157" name="フローチャート : 判断 61">
          <a:extLst>
            <a:ext uri="{FF2B5EF4-FFF2-40B4-BE49-F238E27FC236}">
              <a16:creationId xmlns:a16="http://schemas.microsoft.com/office/drawing/2014/main" id="{07B75A0F-D347-49B5-830F-9A646272F1D0}"/>
            </a:ext>
          </a:extLst>
        </xdr:cNvPr>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5757</xdr:rowOff>
    </xdr:from>
    <xdr:ext cx="762000" cy="259045"/>
    <xdr:sp macro="" textlink="">
      <xdr:nvSpPr>
        <xdr:cNvPr id="63" name="テキスト ボックス 62">
          <a:extLst>
            <a:ext uri="{FF2B5EF4-FFF2-40B4-BE49-F238E27FC236}">
              <a16:creationId xmlns:a16="http://schemas.microsoft.com/office/drawing/2014/main" id="{02A1B498-5E5E-4B92-8FAC-DB8FBA937F63}"/>
            </a:ext>
          </a:extLst>
        </xdr:cNvPr>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F41261C2-F81D-4703-B8D5-149B886AFCE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D024CE5-38EC-4338-BF97-61693C15F5A1}"/>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8E7D29B-67FF-4055-8D5E-B1A9AF0A48DA}"/>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D3AD3A7A-D6E5-482F-9DD8-4693F422AF97}"/>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F7B74EEC-C520-4E79-AEC6-58FAA047B50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20</xdr:row>
      <xdr:rowOff>85725</xdr:rowOff>
    </xdr:from>
    <xdr:to>
      <xdr:col>5</xdr:col>
      <xdr:colOff>38100</xdr:colOff>
      <xdr:row>21</xdr:row>
      <xdr:rowOff>9525</xdr:rowOff>
    </xdr:to>
    <xdr:sp macro="" textlink="">
      <xdr:nvSpPr>
        <xdr:cNvPr id="4164" name="円/楕円 68">
          <a:extLst>
            <a:ext uri="{FF2B5EF4-FFF2-40B4-BE49-F238E27FC236}">
              <a16:creationId xmlns:a16="http://schemas.microsoft.com/office/drawing/2014/main" id="{7D0ED57C-EADC-4867-9083-01251AA9DD8C}"/>
            </a:ext>
          </a:extLst>
        </xdr:cNvPr>
        <xdr:cNvSpPr>
          <a:spLocks noChangeArrowheads="1"/>
        </xdr:cNvSpPr>
      </xdr:nvSpPr>
      <xdr:spPr bwMode="auto">
        <a:xfrm>
          <a:off x="5600700" y="356235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19</xdr:row>
      <xdr:rowOff>162450</xdr:rowOff>
    </xdr:from>
    <xdr:ext cx="762000" cy="259045"/>
    <xdr:sp macro="" textlink="">
      <xdr:nvSpPr>
        <xdr:cNvPr id="70" name="人口1人当たり決算額の推移該当値テキスト130">
          <a:extLst>
            <a:ext uri="{FF2B5EF4-FFF2-40B4-BE49-F238E27FC236}">
              <a16:creationId xmlns:a16="http://schemas.microsoft.com/office/drawing/2014/main" id="{AB8D51E4-4F2F-4A20-BC53-C7E4EBAFE203}"/>
            </a:ext>
          </a:extLst>
        </xdr:cNvPr>
        <xdr:cNvSpPr txBox="1"/>
      </xdr:nvSpPr>
      <xdr:spPr>
        <a:xfrm>
          <a:off x="5740400" y="346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55,760</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76200</xdr:rowOff>
    </xdr:from>
    <xdr:to>
      <xdr:col>4</xdr:col>
      <xdr:colOff>523875</xdr:colOff>
      <xdr:row>21</xdr:row>
      <xdr:rowOff>9525</xdr:rowOff>
    </xdr:to>
    <xdr:sp macro="" textlink="">
      <xdr:nvSpPr>
        <xdr:cNvPr id="4166" name="円/楕円 70">
          <a:extLst>
            <a:ext uri="{FF2B5EF4-FFF2-40B4-BE49-F238E27FC236}">
              <a16:creationId xmlns:a16="http://schemas.microsoft.com/office/drawing/2014/main" id="{5795EC20-D7BD-4403-8929-C5D6EC6639F6}"/>
            </a:ext>
          </a:extLst>
        </xdr:cNvPr>
        <xdr:cNvSpPr>
          <a:spLocks noChangeArrowheads="1"/>
        </xdr:cNvSpPr>
      </xdr:nvSpPr>
      <xdr:spPr bwMode="auto">
        <a:xfrm>
          <a:off x="4953000" y="35528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20</xdr:row>
      <xdr:rowOff>166171</xdr:rowOff>
    </xdr:from>
    <xdr:ext cx="736600" cy="259045"/>
    <xdr:sp macro="" textlink="">
      <xdr:nvSpPr>
        <xdr:cNvPr id="72" name="テキスト ボックス 71">
          <a:extLst>
            <a:ext uri="{FF2B5EF4-FFF2-40B4-BE49-F238E27FC236}">
              <a16:creationId xmlns:a16="http://schemas.microsoft.com/office/drawing/2014/main" id="{28787523-2CEB-423A-ACBD-47564A00AE6E}"/>
            </a:ext>
          </a:extLst>
        </xdr:cNvPr>
        <xdr:cNvSpPr txBox="1"/>
      </xdr:nvSpPr>
      <xdr:spPr>
        <a:xfrm>
          <a:off x="4622800" y="364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55,967</a:t>
          </a:r>
          <a:endParaRPr kumimoji="1" lang="ja-JP" altLang="en-US" sz="1000" b="1">
            <a:solidFill>
              <a:srgbClr val="FF0000"/>
            </a:solidFill>
            <a:latin typeface="ＭＳ Ｐゴシック"/>
          </a:endParaRPr>
        </a:p>
      </xdr:txBody>
    </xdr:sp>
    <xdr:clientData/>
  </xdr:oneCellAnchor>
  <xdr:twoCellAnchor>
    <xdr:from>
      <xdr:col>3</xdr:col>
      <xdr:colOff>857250</xdr:colOff>
      <xdr:row>20</xdr:row>
      <xdr:rowOff>66675</xdr:rowOff>
    </xdr:from>
    <xdr:to>
      <xdr:col>3</xdr:col>
      <xdr:colOff>952500</xdr:colOff>
      <xdr:row>20</xdr:row>
      <xdr:rowOff>161925</xdr:rowOff>
    </xdr:to>
    <xdr:sp macro="" textlink="">
      <xdr:nvSpPr>
        <xdr:cNvPr id="4168" name="円/楕円 72">
          <a:extLst>
            <a:ext uri="{FF2B5EF4-FFF2-40B4-BE49-F238E27FC236}">
              <a16:creationId xmlns:a16="http://schemas.microsoft.com/office/drawing/2014/main" id="{F0CC9F0B-7154-4FA7-B474-4654537CC847}"/>
            </a:ext>
          </a:extLst>
        </xdr:cNvPr>
        <xdr:cNvSpPr>
          <a:spLocks noChangeArrowheads="1"/>
        </xdr:cNvSpPr>
      </xdr:nvSpPr>
      <xdr:spPr bwMode="auto">
        <a:xfrm>
          <a:off x="4257675" y="354330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20</xdr:row>
      <xdr:rowOff>148988</xdr:rowOff>
    </xdr:from>
    <xdr:ext cx="762000" cy="259045"/>
    <xdr:sp macro="" textlink="">
      <xdr:nvSpPr>
        <xdr:cNvPr id="74" name="テキスト ボックス 73">
          <a:extLst>
            <a:ext uri="{FF2B5EF4-FFF2-40B4-BE49-F238E27FC236}">
              <a16:creationId xmlns:a16="http://schemas.microsoft.com/office/drawing/2014/main" id="{2F761566-15AB-4ED6-820B-DAAD2EBB26AE}"/>
            </a:ext>
          </a:extLst>
        </xdr:cNvPr>
        <xdr:cNvSpPr txBox="1"/>
      </xdr:nvSpPr>
      <xdr:spPr>
        <a:xfrm>
          <a:off x="3924300" y="36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57,320</a:t>
          </a:r>
          <a:endParaRPr kumimoji="1" lang="ja-JP" altLang="en-US" sz="1000" b="1">
            <a:solidFill>
              <a:srgbClr val="FF0000"/>
            </a:solidFill>
            <a:latin typeface="ＭＳ Ｐゴシック"/>
          </a:endParaRPr>
        </a:p>
      </xdr:txBody>
    </xdr:sp>
    <xdr:clientData/>
  </xdr:oneCellAnchor>
  <xdr:twoCellAnchor>
    <xdr:from>
      <xdr:col>3</xdr:col>
      <xdr:colOff>152400</xdr:colOff>
      <xdr:row>20</xdr:row>
      <xdr:rowOff>47625</xdr:rowOff>
    </xdr:from>
    <xdr:to>
      <xdr:col>3</xdr:col>
      <xdr:colOff>257175</xdr:colOff>
      <xdr:row>20</xdr:row>
      <xdr:rowOff>142875</xdr:rowOff>
    </xdr:to>
    <xdr:sp macro="" textlink="">
      <xdr:nvSpPr>
        <xdr:cNvPr id="4170" name="円/楕円 74">
          <a:extLst>
            <a:ext uri="{FF2B5EF4-FFF2-40B4-BE49-F238E27FC236}">
              <a16:creationId xmlns:a16="http://schemas.microsoft.com/office/drawing/2014/main" id="{70094945-207E-418B-87FC-198DD9723CFB}"/>
            </a:ext>
          </a:extLst>
        </xdr:cNvPr>
        <xdr:cNvSpPr>
          <a:spLocks noChangeArrowheads="1"/>
        </xdr:cNvSpPr>
      </xdr:nvSpPr>
      <xdr:spPr bwMode="auto">
        <a:xfrm>
          <a:off x="3552825" y="35242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20</xdr:row>
      <xdr:rowOff>129849</xdr:rowOff>
    </xdr:from>
    <xdr:ext cx="762000" cy="259045"/>
    <xdr:sp macro="" textlink="">
      <xdr:nvSpPr>
        <xdr:cNvPr id="76" name="テキスト ボックス 75">
          <a:extLst>
            <a:ext uri="{FF2B5EF4-FFF2-40B4-BE49-F238E27FC236}">
              <a16:creationId xmlns:a16="http://schemas.microsoft.com/office/drawing/2014/main" id="{C5AF6819-F7CD-4480-A0AA-2C963BC97F14}"/>
            </a:ext>
          </a:extLst>
        </xdr:cNvPr>
        <xdr:cNvSpPr txBox="1"/>
      </xdr:nvSpPr>
      <xdr:spPr>
        <a:xfrm>
          <a:off x="3225800" y="360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58,827</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19050</xdr:rowOff>
    </xdr:from>
    <xdr:to>
      <xdr:col>2</xdr:col>
      <xdr:colOff>695325</xdr:colOff>
      <xdr:row>20</xdr:row>
      <xdr:rowOff>123825</xdr:rowOff>
    </xdr:to>
    <xdr:sp macro="" textlink="">
      <xdr:nvSpPr>
        <xdr:cNvPr id="4172" name="円/楕円 76">
          <a:extLst>
            <a:ext uri="{FF2B5EF4-FFF2-40B4-BE49-F238E27FC236}">
              <a16:creationId xmlns:a16="http://schemas.microsoft.com/office/drawing/2014/main" id="{F60F80F3-F36A-4526-9C9C-0A752C3339B2}"/>
            </a:ext>
          </a:extLst>
        </xdr:cNvPr>
        <xdr:cNvSpPr>
          <a:spLocks noChangeArrowheads="1"/>
        </xdr:cNvSpPr>
      </xdr:nvSpPr>
      <xdr:spPr bwMode="auto">
        <a:xfrm>
          <a:off x="2857500" y="34956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20</xdr:row>
      <xdr:rowOff>106722</xdr:rowOff>
    </xdr:from>
    <xdr:ext cx="762000" cy="259045"/>
    <xdr:sp macro="" textlink="">
      <xdr:nvSpPr>
        <xdr:cNvPr id="78" name="テキスト ボックス 77">
          <a:extLst>
            <a:ext uri="{FF2B5EF4-FFF2-40B4-BE49-F238E27FC236}">
              <a16:creationId xmlns:a16="http://schemas.microsoft.com/office/drawing/2014/main" id="{C91C495C-2240-4165-8F05-0485BAC4C854}"/>
            </a:ext>
          </a:extLst>
        </xdr:cNvPr>
        <xdr:cNvSpPr txBox="1"/>
      </xdr:nvSpPr>
      <xdr:spPr>
        <a:xfrm>
          <a:off x="2527300" y="358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809CE4F6-137B-45F0-A1BB-0633F50BC41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5" name="角丸四角形 79">
          <a:extLst>
            <a:ext uri="{FF2B5EF4-FFF2-40B4-BE49-F238E27FC236}">
              <a16:creationId xmlns:a16="http://schemas.microsoft.com/office/drawing/2014/main" id="{A6A673C3-25C3-4962-A163-7DB795AABCB4}"/>
            </a:ext>
          </a:extLst>
        </xdr:cNvPr>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371BD277-C8B9-4E29-9006-3D53C2D0328F}"/>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DBFEF170-8F00-49B0-ADFE-7F3790F928A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14D12498-F595-4D9D-9DD9-298F9EFDDD4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a:extLst>
            <a:ext uri="{FF2B5EF4-FFF2-40B4-BE49-F238E27FC236}">
              <a16:creationId xmlns:a16="http://schemas.microsoft.com/office/drawing/2014/main" id="{0C3CE6A1-0658-4B12-B70F-AF78073C27B5}"/>
            </a:ext>
          </a:extLst>
        </xdr:cNvPr>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a:extLst>
            <a:ext uri="{FF2B5EF4-FFF2-40B4-BE49-F238E27FC236}">
              <a16:creationId xmlns:a16="http://schemas.microsoft.com/office/drawing/2014/main" id="{8519EE67-1B34-4FB9-A52A-AD9C775583B4}"/>
            </a:ext>
          </a:extLst>
        </xdr:cNvPr>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a:extLst>
            <a:ext uri="{FF2B5EF4-FFF2-40B4-BE49-F238E27FC236}">
              <a16:creationId xmlns:a16="http://schemas.microsoft.com/office/drawing/2014/main" id="{7EAAF87C-5F50-4AC1-858D-4DE54491BDA0}"/>
            </a:ext>
          </a:extLst>
        </xdr:cNvPr>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a:extLst>
            <a:ext uri="{FF2B5EF4-FFF2-40B4-BE49-F238E27FC236}">
              <a16:creationId xmlns:a16="http://schemas.microsoft.com/office/drawing/2014/main" id="{3E857543-EC9D-4ECB-9778-AD22ED0109B4}"/>
            </a:ext>
          </a:extLst>
        </xdr:cNvPr>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a:extLst>
            <a:ext uri="{FF2B5EF4-FFF2-40B4-BE49-F238E27FC236}">
              <a16:creationId xmlns:a16="http://schemas.microsoft.com/office/drawing/2014/main" id="{26A42D55-C504-41E8-A3EC-7F187C99D7D1}"/>
            </a:ext>
          </a:extLst>
        </xdr:cNvPr>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a:extLst>
            <a:ext uri="{FF2B5EF4-FFF2-40B4-BE49-F238E27FC236}">
              <a16:creationId xmlns:a16="http://schemas.microsoft.com/office/drawing/2014/main" id="{D74C5BBB-7D95-4C89-95A8-EA8E37F960C8}"/>
            </a:ext>
          </a:extLst>
        </xdr:cNvPr>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a:extLst>
            <a:ext uri="{FF2B5EF4-FFF2-40B4-BE49-F238E27FC236}">
              <a16:creationId xmlns:a16="http://schemas.microsoft.com/office/drawing/2014/main" id="{CC70504E-265A-4322-8BAF-ED107F7E61A3}"/>
            </a:ext>
          </a:extLst>
        </xdr:cNvPr>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a:extLst>
            <a:ext uri="{FF2B5EF4-FFF2-40B4-BE49-F238E27FC236}">
              <a16:creationId xmlns:a16="http://schemas.microsoft.com/office/drawing/2014/main" id="{FD634C9D-B8BF-45E5-9E16-5989C2503604}"/>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a:extLst>
            <a:ext uri="{FF2B5EF4-FFF2-40B4-BE49-F238E27FC236}">
              <a16:creationId xmlns:a16="http://schemas.microsoft.com/office/drawing/2014/main" id="{93F9655C-BEAC-4E0C-94A8-5F428748B9F8}"/>
            </a:ext>
          </a:extLst>
        </xdr:cNvPr>
        <xdr:cNvSpPr txBox="1"/>
      </xdr:nvSpPr>
      <xdr:spPr>
        <a:xfrm>
          <a:off x="1672318" y="5420179"/>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a:extLst>
            <a:ext uri="{FF2B5EF4-FFF2-40B4-BE49-F238E27FC236}">
              <a16:creationId xmlns:a16="http://schemas.microsoft.com/office/drawing/2014/main" id="{AEC923C8-F46F-4E63-8B1B-696C8708E389}"/>
            </a:ext>
          </a:extLst>
        </xdr:cNvPr>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4189" name="直線コネクタ 93">
          <a:extLst>
            <a:ext uri="{FF2B5EF4-FFF2-40B4-BE49-F238E27FC236}">
              <a16:creationId xmlns:a16="http://schemas.microsoft.com/office/drawing/2014/main" id="{E0462C89-0903-4634-B112-830D6334576A}"/>
            </a:ext>
          </a:extLst>
        </xdr:cNvPr>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A84C9A30-FCB7-4CFF-AC60-1A08A0EB3FA6}"/>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4191" name="直線コネクタ 95">
          <a:extLst>
            <a:ext uri="{FF2B5EF4-FFF2-40B4-BE49-F238E27FC236}">
              <a16:creationId xmlns:a16="http://schemas.microsoft.com/office/drawing/2014/main" id="{3D801875-0F47-4C0C-8B08-7A21E164822D}"/>
            </a:ext>
          </a:extLst>
        </xdr:cNvPr>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942C6682-FA33-46A8-91AC-47C0AE4A6303}"/>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4193" name="直線コネクタ 97">
          <a:extLst>
            <a:ext uri="{FF2B5EF4-FFF2-40B4-BE49-F238E27FC236}">
              <a16:creationId xmlns:a16="http://schemas.microsoft.com/office/drawing/2014/main" id="{FA6761E3-4743-469D-94D8-468AB24219B8}"/>
            </a:ext>
          </a:extLst>
        </xdr:cNvPr>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BBEF2D79-083A-44AC-AF8D-F4C4C7EE8CC2}"/>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4195" name="直線コネクタ 99">
          <a:extLst>
            <a:ext uri="{FF2B5EF4-FFF2-40B4-BE49-F238E27FC236}">
              <a16:creationId xmlns:a16="http://schemas.microsoft.com/office/drawing/2014/main" id="{72C8EBB1-97A1-4FD4-8986-8E9399F7859C}"/>
            </a:ext>
          </a:extLst>
        </xdr:cNvPr>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19B70E02-C058-4939-8224-C4B770D3390A}"/>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4197" name="直線コネクタ 101">
          <a:extLst>
            <a:ext uri="{FF2B5EF4-FFF2-40B4-BE49-F238E27FC236}">
              <a16:creationId xmlns:a16="http://schemas.microsoft.com/office/drawing/2014/main" id="{C526F470-E875-482A-94F8-7D0A71CC2B39}"/>
            </a:ext>
          </a:extLst>
        </xdr:cNvPr>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89F1CBA1-5264-4317-872D-3B99C25223AD}"/>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199" name="直線コネクタ 103">
          <a:extLst>
            <a:ext uri="{FF2B5EF4-FFF2-40B4-BE49-F238E27FC236}">
              <a16:creationId xmlns:a16="http://schemas.microsoft.com/office/drawing/2014/main" id="{306884D3-680C-4092-9448-92040E343095}"/>
            </a:ext>
          </a:extLst>
        </xdr:cNvPr>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962457C5-D9E9-4EAF-8898-68A2CEF61B01}"/>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1" name="人口1人当たり決算額の推移グラフ枠445">
          <a:extLst>
            <a:ext uri="{FF2B5EF4-FFF2-40B4-BE49-F238E27FC236}">
              <a16:creationId xmlns:a16="http://schemas.microsoft.com/office/drawing/2014/main" id="{37E012C2-05CB-404B-B0E4-FA41D3F25193}"/>
            </a:ext>
          </a:extLst>
        </xdr:cNvPr>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0</xdr:rowOff>
    </xdr:from>
    <xdr:to>
      <xdr:col>4</xdr:col>
      <xdr:colOff>1114425</xdr:colOff>
      <xdr:row>38</xdr:row>
      <xdr:rowOff>76200</xdr:rowOff>
    </xdr:to>
    <xdr:cxnSp macro="">
      <xdr:nvCxnSpPr>
        <xdr:cNvPr id="4202" name="直線コネクタ 106">
          <a:extLst>
            <a:ext uri="{FF2B5EF4-FFF2-40B4-BE49-F238E27FC236}">
              <a16:creationId xmlns:a16="http://schemas.microsoft.com/office/drawing/2014/main" id="{7D030AE1-AC50-4C64-A12D-2ADEF224D771}"/>
            </a:ext>
          </a:extLst>
        </xdr:cNvPr>
        <xdr:cNvCxnSpPr>
          <a:cxnSpLocks noChangeShapeType="1"/>
        </xdr:cNvCxnSpPr>
      </xdr:nvCxnSpPr>
      <xdr:spPr bwMode="auto">
        <a:xfrm flipV="1">
          <a:off x="5648325" y="6267450"/>
          <a:ext cx="0" cy="1276350"/>
        </a:xfrm>
        <a:prstGeom prst="line">
          <a:avLst/>
        </a:prstGeom>
        <a:noFill/>
        <a:ln w="31750" algn="ctr">
          <a:solidFill>
            <a:srgbClr val="808080"/>
          </a:solidFill>
          <a:round/>
          <a:headEnd/>
          <a:tailEnd/>
        </a:ln>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a:extLst>
            <a:ext uri="{FF2B5EF4-FFF2-40B4-BE49-F238E27FC236}">
              <a16:creationId xmlns:a16="http://schemas.microsoft.com/office/drawing/2014/main" id="{2700AE13-7C91-4E17-B474-59F430E149DC}"/>
            </a:ext>
          </a:extLst>
        </xdr:cNvPr>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76200</xdr:rowOff>
    </xdr:from>
    <xdr:to>
      <xdr:col>5</xdr:col>
      <xdr:colOff>76200</xdr:colOff>
      <xdr:row>38</xdr:row>
      <xdr:rowOff>76200</xdr:rowOff>
    </xdr:to>
    <xdr:cxnSp macro="">
      <xdr:nvCxnSpPr>
        <xdr:cNvPr id="4204" name="直線コネクタ 108">
          <a:extLst>
            <a:ext uri="{FF2B5EF4-FFF2-40B4-BE49-F238E27FC236}">
              <a16:creationId xmlns:a16="http://schemas.microsoft.com/office/drawing/2014/main" id="{24436B3F-1259-43D4-A04E-CEAAD5DB2C12}"/>
            </a:ext>
          </a:extLst>
        </xdr:cNvPr>
        <xdr:cNvCxnSpPr>
          <a:cxnSpLocks noChangeShapeType="1"/>
        </xdr:cNvCxnSpPr>
      </xdr:nvCxnSpPr>
      <xdr:spPr bwMode="auto">
        <a:xfrm>
          <a:off x="5562600" y="754380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a:extLst>
            <a:ext uri="{FF2B5EF4-FFF2-40B4-BE49-F238E27FC236}">
              <a16:creationId xmlns:a16="http://schemas.microsoft.com/office/drawing/2014/main" id="{A9C50ED0-F9BE-4496-B52B-4982507189E3}"/>
            </a:ext>
          </a:extLst>
        </xdr:cNvPr>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0</xdr:rowOff>
    </xdr:from>
    <xdr:to>
      <xdr:col>5</xdr:col>
      <xdr:colOff>76200</xdr:colOff>
      <xdr:row>34</xdr:row>
      <xdr:rowOff>0</xdr:rowOff>
    </xdr:to>
    <xdr:cxnSp macro="">
      <xdr:nvCxnSpPr>
        <xdr:cNvPr id="4206" name="直線コネクタ 110">
          <a:extLst>
            <a:ext uri="{FF2B5EF4-FFF2-40B4-BE49-F238E27FC236}">
              <a16:creationId xmlns:a16="http://schemas.microsoft.com/office/drawing/2014/main" id="{286114AE-A608-4932-B1EE-1827AC7EF901}"/>
            </a:ext>
          </a:extLst>
        </xdr:cNvPr>
        <xdr:cNvCxnSpPr>
          <a:cxnSpLocks noChangeShapeType="1"/>
        </xdr:cNvCxnSpPr>
      </xdr:nvCxnSpPr>
      <xdr:spPr bwMode="auto">
        <a:xfrm>
          <a:off x="5562600" y="6267450"/>
          <a:ext cx="180975" cy="0"/>
        </a:xfrm>
        <a:prstGeom prst="line">
          <a:avLst/>
        </a:prstGeom>
        <a:noFill/>
        <a:ln w="19050" algn="ctr">
          <a:solidFill>
            <a:srgbClr val="000000"/>
          </a:solidFill>
          <a:round/>
          <a:headEnd/>
          <a:tailEnd/>
        </a:ln>
      </xdr:spPr>
    </xdr:cxnSp>
    <xdr:clientData/>
  </xdr:twoCellAnchor>
  <xdr:twoCellAnchor>
    <xdr:from>
      <xdr:col>4</xdr:col>
      <xdr:colOff>466725</xdr:colOff>
      <xdr:row>38</xdr:row>
      <xdr:rowOff>19050</xdr:rowOff>
    </xdr:from>
    <xdr:to>
      <xdr:col>4</xdr:col>
      <xdr:colOff>1114425</xdr:colOff>
      <xdr:row>38</xdr:row>
      <xdr:rowOff>19050</xdr:rowOff>
    </xdr:to>
    <xdr:cxnSp macro="">
      <xdr:nvCxnSpPr>
        <xdr:cNvPr id="4207" name="直線コネクタ 111">
          <a:extLst>
            <a:ext uri="{FF2B5EF4-FFF2-40B4-BE49-F238E27FC236}">
              <a16:creationId xmlns:a16="http://schemas.microsoft.com/office/drawing/2014/main" id="{FFC72EDE-F688-422D-94F4-24DE4C15E637}"/>
            </a:ext>
          </a:extLst>
        </xdr:cNvPr>
        <xdr:cNvCxnSpPr>
          <a:cxnSpLocks noChangeShapeType="1"/>
        </xdr:cNvCxnSpPr>
      </xdr:nvCxnSpPr>
      <xdr:spPr bwMode="auto">
        <a:xfrm>
          <a:off x="5000625" y="7486650"/>
          <a:ext cx="647700" cy="0"/>
        </a:xfrm>
        <a:prstGeom prst="line">
          <a:avLst/>
        </a:prstGeom>
        <a:noFill/>
        <a:ln w="6350" algn="ctr">
          <a:solidFill>
            <a:srgbClr val="FF0000"/>
          </a:solidFill>
          <a:round/>
          <a:headEnd/>
          <a:tailEnd/>
        </a:ln>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a:extLst>
            <a:ext uri="{FF2B5EF4-FFF2-40B4-BE49-F238E27FC236}">
              <a16:creationId xmlns:a16="http://schemas.microsoft.com/office/drawing/2014/main" id="{9423B49F-BB69-4C67-867C-647587A59FA0}"/>
            </a:ext>
          </a:extLst>
        </xdr:cNvPr>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266700</xdr:rowOff>
    </xdr:from>
    <xdr:to>
      <xdr:col>5</xdr:col>
      <xdr:colOff>38100</xdr:colOff>
      <xdr:row>38</xdr:row>
      <xdr:rowOff>28575</xdr:rowOff>
    </xdr:to>
    <xdr:sp macro="" textlink="">
      <xdr:nvSpPr>
        <xdr:cNvPr id="4209" name="フローチャート : 判断 113">
          <a:extLst>
            <a:ext uri="{FF2B5EF4-FFF2-40B4-BE49-F238E27FC236}">
              <a16:creationId xmlns:a16="http://schemas.microsoft.com/office/drawing/2014/main" id="{384101CD-EFA5-4FCC-B0C8-43CFED902021}"/>
            </a:ext>
          </a:extLst>
        </xdr:cNvPr>
        <xdr:cNvSpPr>
          <a:spLocks noChangeArrowheads="1"/>
        </xdr:cNvSpPr>
      </xdr:nvSpPr>
      <xdr:spPr bwMode="auto">
        <a:xfrm>
          <a:off x="5600700" y="73914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38</xdr:row>
      <xdr:rowOff>19050</xdr:rowOff>
    </xdr:from>
    <xdr:to>
      <xdr:col>4</xdr:col>
      <xdr:colOff>466725</xdr:colOff>
      <xdr:row>38</xdr:row>
      <xdr:rowOff>19050</xdr:rowOff>
    </xdr:to>
    <xdr:cxnSp macro="">
      <xdr:nvCxnSpPr>
        <xdr:cNvPr id="4210" name="直線コネクタ 114">
          <a:extLst>
            <a:ext uri="{FF2B5EF4-FFF2-40B4-BE49-F238E27FC236}">
              <a16:creationId xmlns:a16="http://schemas.microsoft.com/office/drawing/2014/main" id="{8BF8BB8C-94CC-4417-82EF-162A1FB32431}"/>
            </a:ext>
          </a:extLst>
        </xdr:cNvPr>
        <xdr:cNvCxnSpPr>
          <a:cxnSpLocks noChangeShapeType="1"/>
        </xdr:cNvCxnSpPr>
      </xdr:nvCxnSpPr>
      <xdr:spPr bwMode="auto">
        <a:xfrm>
          <a:off x="4305300" y="7486650"/>
          <a:ext cx="695325" cy="0"/>
        </a:xfrm>
        <a:prstGeom prst="line">
          <a:avLst/>
        </a:prstGeom>
        <a:noFill/>
        <a:ln w="6350" algn="ctr">
          <a:solidFill>
            <a:srgbClr val="FF0000"/>
          </a:solidFill>
          <a:round/>
          <a:headEnd/>
          <a:tailEnd/>
        </a:ln>
      </xdr:spPr>
    </xdr:cxnSp>
    <xdr:clientData/>
  </xdr:twoCellAnchor>
  <xdr:twoCellAnchor>
    <xdr:from>
      <xdr:col>4</xdr:col>
      <xdr:colOff>419100</xdr:colOff>
      <xdr:row>37</xdr:row>
      <xdr:rowOff>266700</xdr:rowOff>
    </xdr:from>
    <xdr:to>
      <xdr:col>4</xdr:col>
      <xdr:colOff>523875</xdr:colOff>
      <xdr:row>38</xdr:row>
      <xdr:rowOff>19050</xdr:rowOff>
    </xdr:to>
    <xdr:sp macro="" textlink="">
      <xdr:nvSpPr>
        <xdr:cNvPr id="4211" name="フローチャート : 判断 115">
          <a:extLst>
            <a:ext uri="{FF2B5EF4-FFF2-40B4-BE49-F238E27FC236}">
              <a16:creationId xmlns:a16="http://schemas.microsoft.com/office/drawing/2014/main" id="{E3F82392-D2E8-4F13-AB01-D8527EF98CD5}"/>
            </a:ext>
          </a:extLst>
        </xdr:cNvPr>
        <xdr:cNvSpPr>
          <a:spLocks noChangeArrowheads="1"/>
        </xdr:cNvSpPr>
      </xdr:nvSpPr>
      <xdr:spPr bwMode="auto">
        <a:xfrm>
          <a:off x="4953000" y="73914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37</xdr:row>
      <xdr:rowOff>32517</xdr:rowOff>
    </xdr:from>
    <xdr:ext cx="736600" cy="259045"/>
    <xdr:sp macro="" textlink="">
      <xdr:nvSpPr>
        <xdr:cNvPr id="117" name="テキスト ボックス 116">
          <a:extLst>
            <a:ext uri="{FF2B5EF4-FFF2-40B4-BE49-F238E27FC236}">
              <a16:creationId xmlns:a16="http://schemas.microsoft.com/office/drawing/2014/main" id="{28B65EEB-476F-49CC-AF05-B247AFBA90C1}"/>
            </a:ext>
          </a:extLst>
        </xdr:cNvPr>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209550</xdr:colOff>
      <xdr:row>38</xdr:row>
      <xdr:rowOff>9525</xdr:rowOff>
    </xdr:from>
    <xdr:to>
      <xdr:col>3</xdr:col>
      <xdr:colOff>904875</xdr:colOff>
      <xdr:row>38</xdr:row>
      <xdr:rowOff>19050</xdr:rowOff>
    </xdr:to>
    <xdr:cxnSp macro="">
      <xdr:nvCxnSpPr>
        <xdr:cNvPr id="4213" name="直線コネクタ 117">
          <a:extLst>
            <a:ext uri="{FF2B5EF4-FFF2-40B4-BE49-F238E27FC236}">
              <a16:creationId xmlns:a16="http://schemas.microsoft.com/office/drawing/2014/main" id="{B555F50C-6C58-43A2-BD66-3678F147B44B}"/>
            </a:ext>
          </a:extLst>
        </xdr:cNvPr>
        <xdr:cNvCxnSpPr>
          <a:cxnSpLocks noChangeShapeType="1"/>
        </xdr:cNvCxnSpPr>
      </xdr:nvCxnSpPr>
      <xdr:spPr bwMode="auto">
        <a:xfrm>
          <a:off x="3609975" y="7477125"/>
          <a:ext cx="695325" cy="9525"/>
        </a:xfrm>
        <a:prstGeom prst="line">
          <a:avLst/>
        </a:prstGeom>
        <a:noFill/>
        <a:ln w="6350" algn="ctr">
          <a:solidFill>
            <a:srgbClr val="FF0000"/>
          </a:solidFill>
          <a:round/>
          <a:headEnd/>
          <a:tailEnd/>
        </a:ln>
      </xdr:spPr>
    </xdr:cxnSp>
    <xdr:clientData/>
  </xdr:twoCellAnchor>
  <xdr:twoCellAnchor>
    <xdr:from>
      <xdr:col>3</xdr:col>
      <xdr:colOff>857250</xdr:colOff>
      <xdr:row>37</xdr:row>
      <xdr:rowOff>257175</xdr:rowOff>
    </xdr:from>
    <xdr:to>
      <xdr:col>3</xdr:col>
      <xdr:colOff>952500</xdr:colOff>
      <xdr:row>38</xdr:row>
      <xdr:rowOff>9525</xdr:rowOff>
    </xdr:to>
    <xdr:sp macro="" textlink="">
      <xdr:nvSpPr>
        <xdr:cNvPr id="4214" name="フローチャート : 判断 118">
          <a:extLst>
            <a:ext uri="{FF2B5EF4-FFF2-40B4-BE49-F238E27FC236}">
              <a16:creationId xmlns:a16="http://schemas.microsoft.com/office/drawing/2014/main" id="{A669998E-EE72-42F1-A4F9-E10183C5EDF7}"/>
            </a:ext>
          </a:extLst>
        </xdr:cNvPr>
        <xdr:cNvSpPr>
          <a:spLocks noChangeArrowheads="1"/>
        </xdr:cNvSpPr>
      </xdr:nvSpPr>
      <xdr:spPr bwMode="auto">
        <a:xfrm>
          <a:off x="4257675" y="738187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37</xdr:row>
      <xdr:rowOff>22612</xdr:rowOff>
    </xdr:from>
    <xdr:ext cx="762000" cy="259045"/>
    <xdr:sp macro="" textlink="">
      <xdr:nvSpPr>
        <xdr:cNvPr id="120" name="テキスト ボックス 119">
          <a:extLst>
            <a:ext uri="{FF2B5EF4-FFF2-40B4-BE49-F238E27FC236}">
              <a16:creationId xmlns:a16="http://schemas.microsoft.com/office/drawing/2014/main" id="{5E473E00-6C54-4E18-9EED-04694BEEDB89}"/>
            </a:ext>
          </a:extLst>
        </xdr:cNvPr>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342900</xdr:rowOff>
    </xdr:from>
    <xdr:to>
      <xdr:col>3</xdr:col>
      <xdr:colOff>209550</xdr:colOff>
      <xdr:row>38</xdr:row>
      <xdr:rowOff>9525</xdr:rowOff>
    </xdr:to>
    <xdr:cxnSp macro="">
      <xdr:nvCxnSpPr>
        <xdr:cNvPr id="4216" name="直線コネクタ 120">
          <a:extLst>
            <a:ext uri="{FF2B5EF4-FFF2-40B4-BE49-F238E27FC236}">
              <a16:creationId xmlns:a16="http://schemas.microsoft.com/office/drawing/2014/main" id="{8A8ADD0D-FC07-452B-86A3-D864A5E4C6B3}"/>
            </a:ext>
          </a:extLst>
        </xdr:cNvPr>
        <xdr:cNvCxnSpPr>
          <a:cxnSpLocks noChangeShapeType="1"/>
        </xdr:cNvCxnSpPr>
      </xdr:nvCxnSpPr>
      <xdr:spPr bwMode="auto">
        <a:xfrm>
          <a:off x="2905125" y="7467600"/>
          <a:ext cx="704850" cy="9525"/>
        </a:xfrm>
        <a:prstGeom prst="line">
          <a:avLst/>
        </a:prstGeom>
        <a:noFill/>
        <a:ln w="6350" algn="ctr">
          <a:solidFill>
            <a:srgbClr val="FF0000"/>
          </a:solidFill>
          <a:round/>
          <a:headEnd/>
          <a:tailEnd/>
        </a:ln>
      </xdr:spPr>
    </xdr:cxnSp>
    <xdr:clientData/>
  </xdr:twoCellAnchor>
  <xdr:twoCellAnchor>
    <xdr:from>
      <xdr:col>3</xdr:col>
      <xdr:colOff>152400</xdr:colOff>
      <xdr:row>37</xdr:row>
      <xdr:rowOff>247650</xdr:rowOff>
    </xdr:from>
    <xdr:to>
      <xdr:col>3</xdr:col>
      <xdr:colOff>257175</xdr:colOff>
      <xdr:row>38</xdr:row>
      <xdr:rowOff>9525</xdr:rowOff>
    </xdr:to>
    <xdr:sp macro="" textlink="">
      <xdr:nvSpPr>
        <xdr:cNvPr id="4217" name="フローチャート : 判断 121">
          <a:extLst>
            <a:ext uri="{FF2B5EF4-FFF2-40B4-BE49-F238E27FC236}">
              <a16:creationId xmlns:a16="http://schemas.microsoft.com/office/drawing/2014/main" id="{9B4671D2-E4D3-4E55-9BE9-10F76A3BEA59}"/>
            </a:ext>
          </a:extLst>
        </xdr:cNvPr>
        <xdr:cNvSpPr>
          <a:spLocks noChangeArrowheads="1"/>
        </xdr:cNvSpPr>
      </xdr:nvSpPr>
      <xdr:spPr bwMode="auto">
        <a:xfrm>
          <a:off x="3552825" y="73723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37</xdr:row>
      <xdr:rowOff>15819</xdr:rowOff>
    </xdr:from>
    <xdr:ext cx="762000" cy="259045"/>
    <xdr:sp macro="" textlink="">
      <xdr:nvSpPr>
        <xdr:cNvPr id="123" name="テキスト ボックス 122">
          <a:extLst>
            <a:ext uri="{FF2B5EF4-FFF2-40B4-BE49-F238E27FC236}">
              <a16:creationId xmlns:a16="http://schemas.microsoft.com/office/drawing/2014/main" id="{21EBE74E-EDAD-4F55-8910-CFCE0FC00FB4}"/>
            </a:ext>
          </a:extLst>
        </xdr:cNvPr>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247650</xdr:rowOff>
    </xdr:from>
    <xdr:to>
      <xdr:col>2</xdr:col>
      <xdr:colOff>695325</xdr:colOff>
      <xdr:row>38</xdr:row>
      <xdr:rowOff>0</xdr:rowOff>
    </xdr:to>
    <xdr:sp macro="" textlink="">
      <xdr:nvSpPr>
        <xdr:cNvPr id="4219" name="フローチャート : 判断 123">
          <a:extLst>
            <a:ext uri="{FF2B5EF4-FFF2-40B4-BE49-F238E27FC236}">
              <a16:creationId xmlns:a16="http://schemas.microsoft.com/office/drawing/2014/main" id="{C4507FF1-4AF1-4A44-A5C9-38B87E72F415}"/>
            </a:ext>
          </a:extLst>
        </xdr:cNvPr>
        <xdr:cNvSpPr>
          <a:spLocks noChangeArrowheads="1"/>
        </xdr:cNvSpPr>
      </xdr:nvSpPr>
      <xdr:spPr bwMode="auto">
        <a:xfrm>
          <a:off x="2857500" y="73723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37</xdr:row>
      <xdr:rowOff>11913</xdr:rowOff>
    </xdr:from>
    <xdr:ext cx="762000" cy="259045"/>
    <xdr:sp macro="" textlink="">
      <xdr:nvSpPr>
        <xdr:cNvPr id="125" name="テキスト ボックス 124">
          <a:extLst>
            <a:ext uri="{FF2B5EF4-FFF2-40B4-BE49-F238E27FC236}">
              <a16:creationId xmlns:a16="http://schemas.microsoft.com/office/drawing/2014/main" id="{EB05EB25-6A3D-49CF-8B91-C2F4B05F512C}"/>
            </a:ext>
          </a:extLst>
        </xdr:cNvPr>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8C994104-FA02-435D-B0F2-14CE4E5818C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69A603F0-3179-44ED-AC88-AAD2E2AE9ACB}"/>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58C3A43D-EC6A-4C4B-B468-BE39AAF18D8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789B20BC-5F5C-40D2-A454-24F431668024}"/>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11CA5CBD-2BE7-47D8-B47A-EABFA6F6072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314325</xdr:rowOff>
    </xdr:from>
    <xdr:to>
      <xdr:col>5</xdr:col>
      <xdr:colOff>38100</xdr:colOff>
      <xdr:row>38</xdr:row>
      <xdr:rowOff>76200</xdr:rowOff>
    </xdr:to>
    <xdr:sp macro="" textlink="">
      <xdr:nvSpPr>
        <xdr:cNvPr id="4226" name="円/楕円 130">
          <a:extLst>
            <a:ext uri="{FF2B5EF4-FFF2-40B4-BE49-F238E27FC236}">
              <a16:creationId xmlns:a16="http://schemas.microsoft.com/office/drawing/2014/main" id="{16FDF076-EB1C-420B-B744-0B6D18E0CBF5}"/>
            </a:ext>
          </a:extLst>
        </xdr:cNvPr>
        <xdr:cNvSpPr>
          <a:spLocks noChangeArrowheads="1"/>
        </xdr:cNvSpPr>
      </xdr:nvSpPr>
      <xdr:spPr bwMode="auto">
        <a:xfrm>
          <a:off x="5600700" y="74390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a:extLst>
            <a:ext uri="{FF2B5EF4-FFF2-40B4-BE49-F238E27FC236}">
              <a16:creationId xmlns:a16="http://schemas.microsoft.com/office/drawing/2014/main" id="{178C7F8A-1521-4B5F-B3DB-19EEA85E3DF0}"/>
            </a:ext>
          </a:extLst>
        </xdr:cNvPr>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314325</xdr:rowOff>
    </xdr:from>
    <xdr:to>
      <xdr:col>4</xdr:col>
      <xdr:colOff>523875</xdr:colOff>
      <xdr:row>38</xdr:row>
      <xdr:rowOff>66675</xdr:rowOff>
    </xdr:to>
    <xdr:sp macro="" textlink="">
      <xdr:nvSpPr>
        <xdr:cNvPr id="4228" name="円/楕円 132">
          <a:extLst>
            <a:ext uri="{FF2B5EF4-FFF2-40B4-BE49-F238E27FC236}">
              <a16:creationId xmlns:a16="http://schemas.microsoft.com/office/drawing/2014/main" id="{21EFF901-0436-4726-B687-CEE9EF732E80}"/>
            </a:ext>
          </a:extLst>
        </xdr:cNvPr>
        <xdr:cNvSpPr>
          <a:spLocks noChangeArrowheads="1"/>
        </xdr:cNvSpPr>
      </xdr:nvSpPr>
      <xdr:spPr bwMode="auto">
        <a:xfrm>
          <a:off x="4953000" y="743902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38</xdr:row>
      <xdr:rowOff>56206</xdr:rowOff>
    </xdr:from>
    <xdr:ext cx="736600" cy="259045"/>
    <xdr:sp macro="" textlink="">
      <xdr:nvSpPr>
        <xdr:cNvPr id="134" name="テキスト ボックス 133">
          <a:extLst>
            <a:ext uri="{FF2B5EF4-FFF2-40B4-BE49-F238E27FC236}">
              <a16:creationId xmlns:a16="http://schemas.microsoft.com/office/drawing/2014/main" id="{0F60869B-BBF0-4DDC-B8FD-C0E08EE51903}"/>
            </a:ext>
          </a:extLst>
        </xdr:cNvPr>
        <xdr:cNvSpPr txBox="1"/>
      </xdr:nvSpPr>
      <xdr:spPr>
        <a:xfrm>
          <a:off x="4622800" y="7523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17,919</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304800</xdr:rowOff>
    </xdr:from>
    <xdr:to>
      <xdr:col>3</xdr:col>
      <xdr:colOff>952500</xdr:colOff>
      <xdr:row>38</xdr:row>
      <xdr:rowOff>66675</xdr:rowOff>
    </xdr:to>
    <xdr:sp macro="" textlink="">
      <xdr:nvSpPr>
        <xdr:cNvPr id="4230" name="円/楕円 134">
          <a:extLst>
            <a:ext uri="{FF2B5EF4-FFF2-40B4-BE49-F238E27FC236}">
              <a16:creationId xmlns:a16="http://schemas.microsoft.com/office/drawing/2014/main" id="{D13281E7-693C-4D21-B230-9B9E8A351E7D}"/>
            </a:ext>
          </a:extLst>
        </xdr:cNvPr>
        <xdr:cNvSpPr>
          <a:spLocks noChangeArrowheads="1"/>
        </xdr:cNvSpPr>
      </xdr:nvSpPr>
      <xdr:spPr bwMode="auto">
        <a:xfrm>
          <a:off x="4257675" y="74295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38</xdr:row>
      <xdr:rowOff>52289</xdr:rowOff>
    </xdr:from>
    <xdr:ext cx="762000" cy="259045"/>
    <xdr:sp macro="" textlink="">
      <xdr:nvSpPr>
        <xdr:cNvPr id="136" name="テキスト ボックス 135">
          <a:extLst>
            <a:ext uri="{FF2B5EF4-FFF2-40B4-BE49-F238E27FC236}">
              <a16:creationId xmlns:a16="http://schemas.microsoft.com/office/drawing/2014/main" id="{7180FF4F-1D1B-4F17-89E8-F261522E26CA}"/>
            </a:ext>
          </a:extLst>
        </xdr:cNvPr>
        <xdr:cNvSpPr txBox="1"/>
      </xdr:nvSpPr>
      <xdr:spPr>
        <a:xfrm>
          <a:off x="3924300" y="751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18,947</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304800</xdr:rowOff>
    </xdr:from>
    <xdr:to>
      <xdr:col>3</xdr:col>
      <xdr:colOff>257175</xdr:colOff>
      <xdr:row>38</xdr:row>
      <xdr:rowOff>57150</xdr:rowOff>
    </xdr:to>
    <xdr:sp macro="" textlink="">
      <xdr:nvSpPr>
        <xdr:cNvPr id="4232" name="円/楕円 136">
          <a:extLst>
            <a:ext uri="{FF2B5EF4-FFF2-40B4-BE49-F238E27FC236}">
              <a16:creationId xmlns:a16="http://schemas.microsoft.com/office/drawing/2014/main" id="{314418DD-D331-4B82-814B-CAB42EB57EDF}"/>
            </a:ext>
          </a:extLst>
        </xdr:cNvPr>
        <xdr:cNvSpPr>
          <a:spLocks noChangeArrowheads="1"/>
        </xdr:cNvSpPr>
      </xdr:nvSpPr>
      <xdr:spPr bwMode="auto">
        <a:xfrm>
          <a:off x="3552825" y="74295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38</xdr:row>
      <xdr:rowOff>43606</xdr:rowOff>
    </xdr:from>
    <xdr:ext cx="762000" cy="259045"/>
    <xdr:sp macro="" textlink="">
      <xdr:nvSpPr>
        <xdr:cNvPr id="138" name="テキスト ボックス 137">
          <a:extLst>
            <a:ext uri="{FF2B5EF4-FFF2-40B4-BE49-F238E27FC236}">
              <a16:creationId xmlns:a16="http://schemas.microsoft.com/office/drawing/2014/main" id="{AAE161C2-520F-4CC2-9BC4-CA197B423706}"/>
            </a:ext>
          </a:extLst>
        </xdr:cNvPr>
        <xdr:cNvSpPr txBox="1"/>
      </xdr:nvSpPr>
      <xdr:spPr>
        <a:xfrm>
          <a:off x="3225800" y="751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285750</xdr:rowOff>
    </xdr:from>
    <xdr:to>
      <xdr:col>2</xdr:col>
      <xdr:colOff>695325</xdr:colOff>
      <xdr:row>38</xdr:row>
      <xdr:rowOff>47625</xdr:rowOff>
    </xdr:to>
    <xdr:sp macro="" textlink="">
      <xdr:nvSpPr>
        <xdr:cNvPr id="4234" name="円/楕円 138">
          <a:extLst>
            <a:ext uri="{FF2B5EF4-FFF2-40B4-BE49-F238E27FC236}">
              <a16:creationId xmlns:a16="http://schemas.microsoft.com/office/drawing/2014/main" id="{EB6174C4-1058-4D38-973A-FEFFEE43E34E}"/>
            </a:ext>
          </a:extLst>
        </xdr:cNvPr>
        <xdr:cNvSpPr>
          <a:spLocks noChangeArrowheads="1"/>
        </xdr:cNvSpPr>
      </xdr:nvSpPr>
      <xdr:spPr bwMode="auto">
        <a:xfrm>
          <a:off x="2857500" y="74104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38</xdr:row>
      <xdr:rowOff>33822</xdr:rowOff>
    </xdr:from>
    <xdr:ext cx="762000" cy="259045"/>
    <xdr:sp macro="" textlink="">
      <xdr:nvSpPr>
        <xdr:cNvPr id="140" name="テキスト ボックス 139">
          <a:extLst>
            <a:ext uri="{FF2B5EF4-FFF2-40B4-BE49-F238E27FC236}">
              <a16:creationId xmlns:a16="http://schemas.microsoft.com/office/drawing/2014/main" id="{FF064833-DF44-4085-95B6-DC68A29BA8CB}"/>
            </a:ext>
          </a:extLst>
        </xdr:cNvPr>
        <xdr:cNvSpPr txBox="1"/>
      </xdr:nvSpPr>
      <xdr:spPr>
        <a:xfrm>
          <a:off x="2527300" y="750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21" name="Chart 1">
          <a:extLst>
            <a:ext uri="{FF2B5EF4-FFF2-40B4-BE49-F238E27FC236}">
              <a16:creationId xmlns:a16="http://schemas.microsoft.com/office/drawing/2014/main" id="{4FAE75F5-3009-4DF1-AD10-54522911AB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22" name="Rectangle 2">
          <a:extLst>
            <a:ext uri="{FF2B5EF4-FFF2-40B4-BE49-F238E27FC236}">
              <a16:creationId xmlns:a16="http://schemas.microsoft.com/office/drawing/2014/main" id="{D3BC0E51-2288-4D47-B5C4-B8947614939F}"/>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23" name="Rectangle 3">
          <a:extLst>
            <a:ext uri="{FF2B5EF4-FFF2-40B4-BE49-F238E27FC236}">
              <a16:creationId xmlns:a16="http://schemas.microsoft.com/office/drawing/2014/main" id="{6280596A-76FD-4874-92B6-7D6E25088059}"/>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24" name="Line 4">
          <a:extLst>
            <a:ext uri="{FF2B5EF4-FFF2-40B4-BE49-F238E27FC236}">
              <a16:creationId xmlns:a16="http://schemas.microsoft.com/office/drawing/2014/main" id="{C99EDADC-C4CC-4E3A-95BB-D709BFCDC7A6}"/>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25" name="Oval 5">
          <a:extLst>
            <a:ext uri="{FF2B5EF4-FFF2-40B4-BE49-F238E27FC236}">
              <a16:creationId xmlns:a16="http://schemas.microsoft.com/office/drawing/2014/main" id="{67FD4FB6-8A41-48D1-AFA4-50E43A3A12C0}"/>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26" name="Rectangle 6">
          <a:extLst>
            <a:ext uri="{FF2B5EF4-FFF2-40B4-BE49-F238E27FC236}">
              <a16:creationId xmlns:a16="http://schemas.microsoft.com/office/drawing/2014/main" id="{8F56497A-1D92-4F3B-A93E-7825EA361D2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94270C9-CE6D-4A6A-8709-7A348A003505}"/>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5F9D2FDE-65FD-4D18-BBC2-C58A6257B9B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29" name="Line 10">
          <a:extLst>
            <a:ext uri="{FF2B5EF4-FFF2-40B4-BE49-F238E27FC236}">
              <a16:creationId xmlns:a16="http://schemas.microsoft.com/office/drawing/2014/main" id="{687D850D-73CB-49EA-8FA6-B003AAEAE795}"/>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0858A99-5C11-4F18-B4E9-5B51924FB05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4B292FC9-4FE7-4887-A75F-5A6BB197255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920DED0C-AC6E-48D2-A763-83E662560A0A}"/>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60DB3046-E235-4E0E-9863-8B1989CFFE86}"/>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3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年度標準財政規模比２．</a:t>
          </a:r>
          <a:r>
            <a:rPr lang="ja-JP" altLang="en-US" sz="1100" b="0" i="0" baseline="0">
              <a:solidFill>
                <a:schemeClr val="dk1"/>
              </a:solidFill>
              <a:effectLst/>
              <a:latin typeface="+mn-lt"/>
              <a:ea typeface="+mn-ea"/>
              <a:cs typeface="+mn-cs"/>
            </a:rPr>
            <a:t>５９</a:t>
          </a:r>
          <a:r>
            <a:rPr lang="ja-JP" altLang="ja-JP" sz="1100" b="0" i="0" baseline="0">
              <a:solidFill>
                <a:schemeClr val="dk1"/>
              </a:solidFill>
              <a:effectLst/>
              <a:latin typeface="+mn-lt"/>
              <a:ea typeface="+mn-ea"/>
              <a:cs typeface="+mn-cs"/>
            </a:rPr>
            <a:t>％と３％</a:t>
          </a:r>
          <a:r>
            <a:rPr lang="ja-JP" altLang="en-US" sz="1100" b="0" i="0" baseline="0">
              <a:solidFill>
                <a:schemeClr val="dk1"/>
              </a:solidFill>
              <a:effectLst/>
              <a:latin typeface="+mn-lt"/>
              <a:ea typeface="+mn-ea"/>
              <a:cs typeface="+mn-cs"/>
            </a:rPr>
            <a:t>台</a:t>
          </a:r>
          <a:r>
            <a:rPr lang="ja-JP" altLang="ja-JP" sz="1100" b="0" i="0" baseline="0">
              <a:solidFill>
                <a:schemeClr val="dk1"/>
              </a:solidFill>
              <a:effectLst/>
              <a:latin typeface="+mn-lt"/>
              <a:ea typeface="+mn-ea"/>
              <a:cs typeface="+mn-cs"/>
            </a:rPr>
            <a:t>を割りこんだところであるが、安定した財政運営の基盤として、この３％</a:t>
          </a:r>
          <a:r>
            <a:rPr lang="ja-JP" altLang="en-US" sz="1100" b="0" i="0" baseline="0">
              <a:solidFill>
                <a:schemeClr val="dk1"/>
              </a:solidFill>
              <a:effectLst/>
              <a:latin typeface="+mn-lt"/>
              <a:ea typeface="+mn-ea"/>
              <a:cs typeface="+mn-cs"/>
            </a:rPr>
            <a:t>台</a:t>
          </a:r>
          <a:r>
            <a:rPr lang="ja-JP" altLang="ja-JP" sz="1100" b="0" i="0" baseline="0">
              <a:solidFill>
                <a:schemeClr val="dk1"/>
              </a:solidFill>
              <a:effectLst/>
              <a:latin typeface="+mn-lt"/>
              <a:ea typeface="+mn-ea"/>
              <a:cs typeface="+mn-cs"/>
            </a:rPr>
            <a:t>の水準</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維持していく必要がある。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45" name="Chart 5">
          <a:extLst>
            <a:ext uri="{FF2B5EF4-FFF2-40B4-BE49-F238E27FC236}">
              <a16:creationId xmlns:a16="http://schemas.microsoft.com/office/drawing/2014/main" id="{474C97B2-4245-4410-B0AF-E731F3797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46" name="正方形/長方形 3">
          <a:extLst>
            <a:ext uri="{FF2B5EF4-FFF2-40B4-BE49-F238E27FC236}">
              <a16:creationId xmlns:a16="http://schemas.microsoft.com/office/drawing/2014/main" id="{66B55AE1-C5D8-455F-8D9D-831DF502CBE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CAE5278-0CF6-4D51-9FB6-0FADFAF88E7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B3AB7A6-EABE-40AD-B9C3-30274216A2C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844B817-8841-4027-86EC-394CD187B05F}"/>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5544A03-9BBC-47B2-8C24-1010E7B0518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9478321-C2F8-4ACA-8CFF-4650CA09E1F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75157EFC-C167-4D32-A241-0969D781996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CDF35AC-A5C5-40F2-B474-DEEB4687F53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平成２１年度までは、国民健康保険事業特別会計の赤字額が大きく、連結実質赤字が生じていた。平成２２年度は黒字額が大きかったため、結果として連結実質赤字は生じなかったものの、国民健康保険事業特別会計の累積赤字が膨らんだため、平成２３・２４年の</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ヵ年度において単年度赤字とならないよう、税率改正を行った。</a:t>
          </a:r>
          <a:endParaRPr lang="ja-JP" altLang="ja-JP" sz="1800">
            <a:effectLst/>
          </a:endParaRPr>
        </a:p>
        <a:p>
          <a:pPr rtl="0"/>
          <a:r>
            <a:rPr lang="ja-JP" altLang="ja-JP" sz="1400" b="0" i="0" baseline="0">
              <a:solidFill>
                <a:schemeClr val="dk1"/>
              </a:solidFill>
              <a:effectLst/>
              <a:latin typeface="+mn-lt"/>
              <a:ea typeface="+mn-ea"/>
              <a:cs typeface="+mn-cs"/>
            </a:rPr>
            <a:t>　この結果、平成２３年度は単年度黒字、平成２４年度は若干の赤字</a:t>
          </a:r>
          <a:r>
            <a:rPr lang="ja-JP" altLang="en-US" sz="1400" b="0" i="0" baseline="0">
              <a:solidFill>
                <a:schemeClr val="dk1"/>
              </a:solidFill>
              <a:effectLst/>
              <a:latin typeface="+mn-lt"/>
              <a:ea typeface="+mn-ea"/>
              <a:cs typeface="+mn-cs"/>
            </a:rPr>
            <a:t>と</a:t>
          </a:r>
          <a:r>
            <a:rPr lang="ja-JP" altLang="ja-JP" sz="1400" b="0" i="0" baseline="0">
              <a:solidFill>
                <a:schemeClr val="dk1"/>
              </a:solidFill>
              <a:effectLst/>
              <a:latin typeface="+mn-lt"/>
              <a:ea typeface="+mn-ea"/>
              <a:cs typeface="+mn-cs"/>
            </a:rPr>
            <a:t>なり、結果的に所期の目的はおおむね達成されたものといえる</a:t>
          </a:r>
          <a:r>
            <a:rPr lang="ja-JP" altLang="en-US"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a:lnSpc>
              <a:spcPts val="1700"/>
            </a:lnSpc>
          </a:pPr>
          <a:r>
            <a:rPr lang="ja-JP" altLang="en-US" sz="1400" b="0" i="0" baseline="0">
              <a:solidFill>
                <a:schemeClr val="dk1"/>
              </a:solidFill>
              <a:effectLst/>
              <a:latin typeface="+mn-lt"/>
              <a:ea typeface="+mn-ea"/>
              <a:cs typeface="+mn-cs"/>
            </a:rPr>
            <a:t>　平成２５年度は単年度黒字となり、累積赤字額は縮小している</a:t>
          </a:r>
          <a:r>
            <a:rPr lang="ja-JP" altLang="ja-JP" sz="1400" b="0" i="0" baseline="0">
              <a:solidFill>
                <a:schemeClr val="dk1"/>
              </a:solidFill>
              <a:effectLst/>
              <a:latin typeface="+mn-lt"/>
              <a:ea typeface="+mn-ea"/>
              <a:cs typeface="+mn-cs"/>
            </a:rPr>
            <a:t>が、今後も国民健康保険事業特別会計の累積赤字解消に向けた対策が急務である。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3D415F9-7ADF-4133-B7FB-0BAC1FBCA6B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55" name="凡例1">
          <a:extLst>
            <a:ext uri="{FF2B5EF4-FFF2-40B4-BE49-F238E27FC236}">
              <a16:creationId xmlns:a16="http://schemas.microsoft.com/office/drawing/2014/main" id="{CBBD498A-1ADB-4FE8-B5CB-7D118CFD8841}"/>
            </a:ext>
          </a:extLst>
        </xdr:cNvPr>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56" name="凡例2">
          <a:extLst>
            <a:ext uri="{FF2B5EF4-FFF2-40B4-BE49-F238E27FC236}">
              <a16:creationId xmlns:a16="http://schemas.microsoft.com/office/drawing/2014/main" id="{6CA5DAD0-4B56-4846-A241-D0F151F9A9B1}"/>
            </a:ext>
          </a:extLst>
        </xdr:cNvPr>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57" name="凡例3">
          <a:extLst>
            <a:ext uri="{FF2B5EF4-FFF2-40B4-BE49-F238E27FC236}">
              <a16:creationId xmlns:a16="http://schemas.microsoft.com/office/drawing/2014/main" id="{E7F200E6-0D0B-4D30-A6D2-B809F3015BCE}"/>
            </a:ext>
          </a:extLst>
        </xdr:cNvPr>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58" name="凡例4">
          <a:extLst>
            <a:ext uri="{FF2B5EF4-FFF2-40B4-BE49-F238E27FC236}">
              <a16:creationId xmlns:a16="http://schemas.microsoft.com/office/drawing/2014/main" id="{3726073D-6973-436B-B380-E393913BC465}"/>
            </a:ext>
          </a:extLst>
        </xdr:cNvPr>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59" name="凡例5">
          <a:extLst>
            <a:ext uri="{FF2B5EF4-FFF2-40B4-BE49-F238E27FC236}">
              <a16:creationId xmlns:a16="http://schemas.microsoft.com/office/drawing/2014/main" id="{B36171DB-31EF-41C4-84B4-E247F1220737}"/>
            </a:ext>
          </a:extLst>
        </xdr:cNvPr>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60" name="凡例6">
          <a:extLst>
            <a:ext uri="{FF2B5EF4-FFF2-40B4-BE49-F238E27FC236}">
              <a16:creationId xmlns:a16="http://schemas.microsoft.com/office/drawing/2014/main" id="{08A4D718-E810-453A-8E57-41F87E595F83}"/>
            </a:ext>
          </a:extLst>
        </xdr:cNvPr>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61" name="凡例7">
          <a:extLst>
            <a:ext uri="{FF2B5EF4-FFF2-40B4-BE49-F238E27FC236}">
              <a16:creationId xmlns:a16="http://schemas.microsoft.com/office/drawing/2014/main" id="{43AFBAEF-EF95-4968-9ED2-36CA4F37B98F}"/>
            </a:ext>
          </a:extLst>
        </xdr:cNvPr>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162" name="凡例8">
          <a:extLst>
            <a:ext uri="{FF2B5EF4-FFF2-40B4-BE49-F238E27FC236}">
              <a16:creationId xmlns:a16="http://schemas.microsoft.com/office/drawing/2014/main" id="{01F9C4C7-55E2-44BB-93CA-AC83C2202680}"/>
            </a:ext>
          </a:extLst>
        </xdr:cNvPr>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63" name="凡例9">
          <a:extLst>
            <a:ext uri="{FF2B5EF4-FFF2-40B4-BE49-F238E27FC236}">
              <a16:creationId xmlns:a16="http://schemas.microsoft.com/office/drawing/2014/main" id="{909733C7-155D-453C-887F-2E2FA7046230}"/>
            </a:ext>
          </a:extLst>
        </xdr:cNvPr>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64" name="凡例10">
          <a:extLst>
            <a:ext uri="{FF2B5EF4-FFF2-40B4-BE49-F238E27FC236}">
              <a16:creationId xmlns:a16="http://schemas.microsoft.com/office/drawing/2014/main" id="{1FDD940B-1B38-412C-9403-4A8B6990FE06}"/>
            </a:ext>
          </a:extLst>
        </xdr:cNvPr>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659A0B28-3AF3-456B-8A62-4D7ADD7D31C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B949F93D-4F69-4D97-8DFB-634C9DDC8A2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AA8D02D-2888-46F1-BA14-BD14EC6E4F3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172" name="Line 22">
          <a:extLst>
            <a:ext uri="{FF2B5EF4-FFF2-40B4-BE49-F238E27FC236}">
              <a16:creationId xmlns:a16="http://schemas.microsoft.com/office/drawing/2014/main" id="{A206621D-8137-42A8-B5AE-EA6B24B594FC}"/>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173" name="Rectangle 23">
          <a:extLst>
            <a:ext uri="{FF2B5EF4-FFF2-40B4-BE49-F238E27FC236}">
              <a16:creationId xmlns:a16="http://schemas.microsoft.com/office/drawing/2014/main" id="{3B126432-8757-4110-8B58-F07FADBFF7BB}"/>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174" name="Rectangle 24">
          <a:extLst>
            <a:ext uri="{FF2B5EF4-FFF2-40B4-BE49-F238E27FC236}">
              <a16:creationId xmlns:a16="http://schemas.microsoft.com/office/drawing/2014/main" id="{8266BC1A-8112-4941-9FBB-D219432C64B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175" name="Rectangle 25">
          <a:extLst>
            <a:ext uri="{FF2B5EF4-FFF2-40B4-BE49-F238E27FC236}">
              <a16:creationId xmlns:a16="http://schemas.microsoft.com/office/drawing/2014/main" id="{0A113B4A-6083-43BA-AE9E-5E7650DA23BB}"/>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176" name="Rectangle 26">
          <a:extLst>
            <a:ext uri="{FF2B5EF4-FFF2-40B4-BE49-F238E27FC236}">
              <a16:creationId xmlns:a16="http://schemas.microsoft.com/office/drawing/2014/main" id="{09602051-DC92-43B4-935A-9A6AC284278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177" name="Rectangle 27">
          <a:extLst>
            <a:ext uri="{FF2B5EF4-FFF2-40B4-BE49-F238E27FC236}">
              <a16:creationId xmlns:a16="http://schemas.microsoft.com/office/drawing/2014/main" id="{B2E6998B-D90A-45B0-8EF3-4E97056C41C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178" name="Rectangle 28">
          <a:extLst>
            <a:ext uri="{FF2B5EF4-FFF2-40B4-BE49-F238E27FC236}">
              <a16:creationId xmlns:a16="http://schemas.microsoft.com/office/drawing/2014/main" id="{1F656BDB-337A-4C11-86CC-10DA672D5ED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179" name="Rectangle 29">
          <a:extLst>
            <a:ext uri="{FF2B5EF4-FFF2-40B4-BE49-F238E27FC236}">
              <a16:creationId xmlns:a16="http://schemas.microsoft.com/office/drawing/2014/main" id="{C50182F7-C54E-462F-8B60-D2C99329F2EF}"/>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180" name="Rectangle 30">
          <a:extLst>
            <a:ext uri="{FF2B5EF4-FFF2-40B4-BE49-F238E27FC236}">
              <a16:creationId xmlns:a16="http://schemas.microsoft.com/office/drawing/2014/main" id="{D7F60B6E-45A7-4698-A668-BBC6871E97F6}"/>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181" name="Line 31">
          <a:extLst>
            <a:ext uri="{FF2B5EF4-FFF2-40B4-BE49-F238E27FC236}">
              <a16:creationId xmlns:a16="http://schemas.microsoft.com/office/drawing/2014/main" id="{0B212098-AF39-4D92-AC82-E1CC5A1765A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182" name="Oval 32">
          <a:extLst>
            <a:ext uri="{FF2B5EF4-FFF2-40B4-BE49-F238E27FC236}">
              <a16:creationId xmlns:a16="http://schemas.microsoft.com/office/drawing/2014/main" id="{2569AEB1-A092-4B06-ABC5-B0BF02661F0C}"/>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183" name="Rectangle 87">
          <a:extLst>
            <a:ext uri="{FF2B5EF4-FFF2-40B4-BE49-F238E27FC236}">
              <a16:creationId xmlns:a16="http://schemas.microsoft.com/office/drawing/2014/main" id="{8BB6874B-3F2A-4DA1-BB46-197A54FF9BAF}"/>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C69077B2-886D-4FF2-8737-2FFBD13357DA}"/>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185" name="Chart 90">
          <a:extLst>
            <a:ext uri="{FF2B5EF4-FFF2-40B4-BE49-F238E27FC236}">
              <a16:creationId xmlns:a16="http://schemas.microsoft.com/office/drawing/2014/main" id="{CAAD6E15-F024-469D-9D36-535CC77FC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E80D59B-431A-4F8C-8761-06D3AE486164}"/>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B800A2D-3B6B-47F4-9A84-BD6E2E33597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8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算入公債費等の増加により、実質公債費比率の分子は漸減してきているが、今後、北海道新幹線の開業に向けた建設事業や合併特例事業に係る公債費負担が増大する可能性があることから、財政運営を圧迫しないよう、さらなる行財政改革を推進し、現行水準の維持に努めることが必要であ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193" name="Chart 5">
          <a:extLst>
            <a:ext uri="{FF2B5EF4-FFF2-40B4-BE49-F238E27FC236}">
              <a16:creationId xmlns:a16="http://schemas.microsoft.com/office/drawing/2014/main" id="{F369357E-1921-41AD-BFF1-CEF168E1D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94" name="正方形/長方形 3">
          <a:extLst>
            <a:ext uri="{FF2B5EF4-FFF2-40B4-BE49-F238E27FC236}">
              <a16:creationId xmlns:a16="http://schemas.microsoft.com/office/drawing/2014/main" id="{0667119C-D432-4DB8-AE55-0A2512171363}"/>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7C8CA28-2752-4DF6-9093-B5F79982BA5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96" name="正方形/長方形 36" descr="右上がり対角線 (太)">
          <a:extLst>
            <a:ext uri="{FF2B5EF4-FFF2-40B4-BE49-F238E27FC236}">
              <a16:creationId xmlns:a16="http://schemas.microsoft.com/office/drawing/2014/main" id="{2BFFF9CC-7988-45CE-83E0-55C0ED114132}"/>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97" name="正方形/長方形 37" descr="右下がり対角線 (太)">
          <a:extLst>
            <a:ext uri="{FF2B5EF4-FFF2-40B4-BE49-F238E27FC236}">
              <a16:creationId xmlns:a16="http://schemas.microsoft.com/office/drawing/2014/main" id="{3F5AD034-ABFF-440A-BFFC-B7EC19782BB3}"/>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98" name="正方形/長方形 38" descr="右上がり対角線 (太)">
          <a:extLst>
            <a:ext uri="{FF2B5EF4-FFF2-40B4-BE49-F238E27FC236}">
              <a16:creationId xmlns:a16="http://schemas.microsoft.com/office/drawing/2014/main" id="{49F6F16D-5689-4782-9FE2-5012FAF0DBAB}"/>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99" name="正方形/長方形 39" descr="右下がり対角線 (太)">
          <a:extLst>
            <a:ext uri="{FF2B5EF4-FFF2-40B4-BE49-F238E27FC236}">
              <a16:creationId xmlns:a16="http://schemas.microsoft.com/office/drawing/2014/main" id="{715D86DD-AC1E-41F0-BB77-E9953FA06FBB}"/>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00" name="正方形/長方形 40" descr="右上がり対角線 (太)">
          <a:extLst>
            <a:ext uri="{FF2B5EF4-FFF2-40B4-BE49-F238E27FC236}">
              <a16:creationId xmlns:a16="http://schemas.microsoft.com/office/drawing/2014/main" id="{311E05C8-A96F-4110-9CB5-24C16613FF8D}"/>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01" name="正方形/長方形 41" descr="右下がり対角線 (太)">
          <a:extLst>
            <a:ext uri="{FF2B5EF4-FFF2-40B4-BE49-F238E27FC236}">
              <a16:creationId xmlns:a16="http://schemas.microsoft.com/office/drawing/2014/main" id="{564879B2-B91F-4D16-A9ED-0F89DBDF3EE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02" name="正方形/長方形 42" descr="右上がり対角線 (太)">
          <a:extLst>
            <a:ext uri="{FF2B5EF4-FFF2-40B4-BE49-F238E27FC236}">
              <a16:creationId xmlns:a16="http://schemas.microsoft.com/office/drawing/2014/main" id="{72438535-2F84-447F-9889-816060D60C8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03" name="正方形/長方形 43" descr="右下がり対角線 (太)">
          <a:extLst>
            <a:ext uri="{FF2B5EF4-FFF2-40B4-BE49-F238E27FC236}">
              <a16:creationId xmlns:a16="http://schemas.microsoft.com/office/drawing/2014/main" id="{3BAC522E-3F3C-47C6-91EC-BB395FFC615E}"/>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04" name="正方形/長方形 44" descr="右上がり対角線 (太)">
          <a:extLst>
            <a:ext uri="{FF2B5EF4-FFF2-40B4-BE49-F238E27FC236}">
              <a16:creationId xmlns:a16="http://schemas.microsoft.com/office/drawing/2014/main" id="{AFC8BB88-C2F6-4F9E-97CE-2AFD2662867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05" name="正方形/長方形 45" descr="右下がり対角線 (太)">
          <a:extLst>
            <a:ext uri="{FF2B5EF4-FFF2-40B4-BE49-F238E27FC236}">
              <a16:creationId xmlns:a16="http://schemas.microsoft.com/office/drawing/2014/main" id="{C3D7E34F-B7E8-4D9B-B3DE-FA5B102329DB}"/>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06" name="正方形/長方形 46" descr="右上がり対角線 (太)">
          <a:extLst>
            <a:ext uri="{FF2B5EF4-FFF2-40B4-BE49-F238E27FC236}">
              <a16:creationId xmlns:a16="http://schemas.microsoft.com/office/drawing/2014/main" id="{A0849058-50A8-4F84-9C5F-9F35A8036B28}"/>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07" name="直線コネクタ 20">
          <a:extLst>
            <a:ext uri="{FF2B5EF4-FFF2-40B4-BE49-F238E27FC236}">
              <a16:creationId xmlns:a16="http://schemas.microsoft.com/office/drawing/2014/main" id="{9F10859A-AEFC-4CF8-956B-190F143D2E3C}"/>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08" name="Oval 182">
          <a:extLst>
            <a:ext uri="{FF2B5EF4-FFF2-40B4-BE49-F238E27FC236}">
              <a16:creationId xmlns:a16="http://schemas.microsoft.com/office/drawing/2014/main" id="{0EBD3272-22F8-49A4-AA6B-AB8F423360C7}"/>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EEB0F3D5-CAD0-478B-9446-023BC63BF8D9}"/>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EFAF8D0-2483-4D99-BE62-6BEA81AF6BC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90367D7F-46E1-4509-A1B6-570ABDFD98B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12" name="Line 22">
          <a:extLst>
            <a:ext uri="{FF2B5EF4-FFF2-40B4-BE49-F238E27FC236}">
              <a16:creationId xmlns:a16="http://schemas.microsoft.com/office/drawing/2014/main" id="{BBA12789-4991-42AC-8E50-F3A43287188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8EBF7462-9F2D-4C02-8BE5-D47CBD030278}"/>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1E81B86C-189A-417D-921B-128F8D46799A}"/>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700"/>
            </a:lnSpc>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充当可能基金の増加により、将来負担比率の分子は漸減してきているが、今後、北海道新幹線の開業に向けた建設事業や合併特例事業に係る公債費負担が増大する可能性があることから、世代間負担の公平化に配慮しつつ将来の世代に過剰な負担を残さないよう、適正な市債残高の管理に努める必要があ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23748696</v>
      </c>
      <c r="BO4" s="379"/>
      <c r="BP4" s="379"/>
      <c r="BQ4" s="379"/>
      <c r="BR4" s="379"/>
      <c r="BS4" s="379"/>
      <c r="BT4" s="379"/>
      <c r="BU4" s="380"/>
      <c r="BV4" s="378">
        <v>21787035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2.6</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23267301</v>
      </c>
      <c r="BO5" s="384"/>
      <c r="BP5" s="384"/>
      <c r="BQ5" s="384"/>
      <c r="BR5" s="384"/>
      <c r="BS5" s="384"/>
      <c r="BT5" s="384"/>
      <c r="BU5" s="385"/>
      <c r="BV5" s="383">
        <v>21182968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85.7</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481395</v>
      </c>
      <c r="BO6" s="384"/>
      <c r="BP6" s="384"/>
      <c r="BQ6" s="384"/>
      <c r="BR6" s="384"/>
      <c r="BS6" s="384"/>
      <c r="BT6" s="384"/>
      <c r="BU6" s="385"/>
      <c r="BV6" s="383">
        <v>604067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91.8</v>
      </c>
      <c r="CU6" s="528"/>
      <c r="CV6" s="528"/>
      <c r="CW6" s="528"/>
      <c r="CX6" s="528"/>
      <c r="CY6" s="528"/>
      <c r="CZ6" s="528"/>
      <c r="DA6" s="529"/>
      <c r="DB6" s="527">
        <v>91.2</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158460</v>
      </c>
      <c r="BO7" s="384"/>
      <c r="BP7" s="384"/>
      <c r="BQ7" s="384"/>
      <c r="BR7" s="384"/>
      <c r="BS7" s="384"/>
      <c r="BT7" s="384"/>
      <c r="BU7" s="385"/>
      <c r="BV7" s="383">
        <v>141843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12479319</v>
      </c>
      <c r="CU7" s="384"/>
      <c r="CV7" s="384"/>
      <c r="CW7" s="384"/>
      <c r="CX7" s="384"/>
      <c r="CY7" s="384"/>
      <c r="CZ7" s="384"/>
      <c r="DA7" s="385"/>
      <c r="DB7" s="383">
        <v>12347237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322935</v>
      </c>
      <c r="BO8" s="384"/>
      <c r="BP8" s="384"/>
      <c r="BQ8" s="384"/>
      <c r="BR8" s="384"/>
      <c r="BS8" s="384"/>
      <c r="BT8" s="384"/>
      <c r="BU8" s="385"/>
      <c r="BV8" s="383">
        <v>462224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0.44</v>
      </c>
      <c r="CU8" s="491"/>
      <c r="CV8" s="491"/>
      <c r="CW8" s="491"/>
      <c r="CX8" s="491"/>
      <c r="CY8" s="491"/>
      <c r="CZ8" s="491"/>
      <c r="DA8" s="492"/>
      <c r="DB8" s="490">
        <v>0.43</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48032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-139289</v>
      </c>
      <c r="BO9" s="384"/>
      <c r="BP9" s="384"/>
      <c r="BQ9" s="384"/>
      <c r="BR9" s="384"/>
      <c r="BS9" s="384"/>
      <c r="BT9" s="384"/>
      <c r="BU9" s="385"/>
      <c r="BV9" s="383">
        <v>111364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16.2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48056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1432</v>
      </c>
      <c r="BO10" s="384"/>
      <c r="BP10" s="384"/>
      <c r="BQ10" s="384"/>
      <c r="BR10" s="384"/>
      <c r="BS10" s="384"/>
      <c r="BT10" s="384"/>
      <c r="BU10" s="385"/>
      <c r="BV10" s="383">
        <v>1556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48323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17186</v>
      </c>
      <c r="BO12" s="384"/>
      <c r="BP12" s="384"/>
      <c r="BQ12" s="384"/>
      <c r="BR12" s="384"/>
      <c r="BS12" s="384"/>
      <c r="BT12" s="384"/>
      <c r="BU12" s="385"/>
      <c r="BV12" s="383">
        <v>28147</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48235</v>
      </c>
      <c r="S13" s="483"/>
      <c r="T13" s="483"/>
      <c r="U13" s="483"/>
      <c r="V13" s="484"/>
      <c r="W13" s="470" t="s">
        <v>124</v>
      </c>
      <c r="X13" s="396"/>
      <c r="Y13" s="396"/>
      <c r="Z13" s="396"/>
      <c r="AA13" s="396"/>
      <c r="AB13" s="397"/>
      <c r="AC13" s="359">
        <v>1794</v>
      </c>
      <c r="AD13" s="360"/>
      <c r="AE13" s="360"/>
      <c r="AF13" s="360"/>
      <c r="AG13" s="361"/>
      <c r="AH13" s="359">
        <v>2018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-155043</v>
      </c>
      <c r="BO13" s="384"/>
      <c r="BP13" s="384"/>
      <c r="BQ13" s="384"/>
      <c r="BR13" s="384"/>
      <c r="BS13" s="384"/>
      <c r="BT13" s="384"/>
      <c r="BU13" s="385"/>
      <c r="BV13" s="383">
        <v>84773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8.3000000000000007</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48477</v>
      </c>
      <c r="S14" s="483"/>
      <c r="T14" s="483"/>
      <c r="U14" s="483"/>
      <c r="V14" s="484"/>
      <c r="W14" s="485"/>
      <c r="X14" s="399"/>
      <c r="Y14" s="399"/>
      <c r="Z14" s="399"/>
      <c r="AA14" s="399"/>
      <c r="AB14" s="400"/>
      <c r="AC14" s="475">
        <v>8.3000000000000007</v>
      </c>
      <c r="AD14" s="476"/>
      <c r="AE14" s="476"/>
      <c r="AF14" s="476"/>
      <c r="AG14" s="477"/>
      <c r="AH14" s="475">
        <v>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48393</v>
      </c>
      <c r="S15" s="483"/>
      <c r="T15" s="483"/>
      <c r="U15" s="483"/>
      <c r="V15" s="484"/>
      <c r="W15" s="470" t="s">
        <v>131</v>
      </c>
      <c r="X15" s="396"/>
      <c r="Y15" s="396"/>
      <c r="Z15" s="396"/>
      <c r="AA15" s="396"/>
      <c r="AB15" s="397"/>
      <c r="AC15" s="359">
        <v>5015</v>
      </c>
      <c r="AD15" s="360"/>
      <c r="AE15" s="360"/>
      <c r="AF15" s="360"/>
      <c r="AG15" s="361"/>
      <c r="AH15" s="359">
        <v>5539</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4348349</v>
      </c>
      <c r="BO15" s="379"/>
      <c r="BP15" s="379"/>
      <c r="BQ15" s="379"/>
      <c r="BR15" s="379"/>
      <c r="BS15" s="379"/>
      <c r="BT15" s="379"/>
      <c r="BU15" s="380"/>
      <c r="BV15" s="378">
        <v>4253297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23.1</v>
      </c>
      <c r="AD16" s="476"/>
      <c r="AE16" s="476"/>
      <c r="AF16" s="476"/>
      <c r="AG16" s="477"/>
      <c r="AH16" s="475">
        <v>24.6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9705131</v>
      </c>
      <c r="BO16" s="384"/>
      <c r="BP16" s="384"/>
      <c r="BQ16" s="384"/>
      <c r="BR16" s="384"/>
      <c r="BS16" s="384"/>
      <c r="BT16" s="384"/>
      <c r="BU16" s="385"/>
      <c r="BV16" s="383">
        <v>9633833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14904</v>
      </c>
      <c r="AD17" s="360"/>
      <c r="AE17" s="360"/>
      <c r="AF17" s="360"/>
      <c r="AG17" s="361"/>
      <c r="AH17" s="359">
        <v>14923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5587995</v>
      </c>
      <c r="BO17" s="384"/>
      <c r="BP17" s="384"/>
      <c r="BQ17" s="384"/>
      <c r="BR17" s="384"/>
      <c r="BS17" s="384"/>
      <c r="BT17" s="384"/>
      <c r="BU17" s="385"/>
      <c r="BV17" s="383">
        <v>5453538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397.3</v>
      </c>
      <c r="M18" s="446"/>
      <c r="N18" s="446"/>
      <c r="O18" s="446"/>
      <c r="P18" s="446"/>
      <c r="Q18" s="446"/>
      <c r="R18" s="447"/>
      <c r="S18" s="447"/>
      <c r="T18" s="447"/>
      <c r="U18" s="447"/>
      <c r="V18" s="448"/>
      <c r="W18" s="462"/>
      <c r="X18" s="463"/>
      <c r="Y18" s="463"/>
      <c r="Z18" s="463"/>
      <c r="AA18" s="463"/>
      <c r="AB18" s="471"/>
      <c r="AC18" s="347">
        <v>68.599999999999994</v>
      </c>
      <c r="AD18" s="348"/>
      <c r="AE18" s="348"/>
      <c r="AF18" s="348"/>
      <c r="AG18" s="449"/>
      <c r="AH18" s="347">
        <v>66.3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10858125</v>
      </c>
      <c r="BO18" s="384"/>
      <c r="BP18" s="384"/>
      <c r="BQ18" s="384"/>
      <c r="BR18" s="384"/>
      <c r="BS18" s="384"/>
      <c r="BT18" s="384"/>
      <c r="BU18" s="385"/>
      <c r="BV18" s="383">
        <v>10700903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121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14268875</v>
      </c>
      <c r="BO19" s="384"/>
      <c r="BP19" s="384"/>
      <c r="BQ19" s="384"/>
      <c r="BR19" s="384"/>
      <c r="BS19" s="384"/>
      <c r="BT19" s="384"/>
      <c r="BU19" s="385"/>
      <c r="BV19" s="383">
        <v>13648056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18412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19172248</v>
      </c>
      <c r="BO23" s="384"/>
      <c r="BP23" s="384"/>
      <c r="BQ23" s="384"/>
      <c r="BR23" s="384"/>
      <c r="BS23" s="384"/>
      <c r="BT23" s="384"/>
      <c r="BU23" s="385"/>
      <c r="BV23" s="383">
        <v>19282743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8075</v>
      </c>
      <c r="R24" s="360"/>
      <c r="S24" s="360"/>
      <c r="T24" s="360"/>
      <c r="U24" s="360"/>
      <c r="V24" s="361"/>
      <c r="W24" s="425"/>
      <c r="X24" s="416"/>
      <c r="Y24" s="417"/>
      <c r="Z24" s="356" t="s">
        <v>154</v>
      </c>
      <c r="AA24" s="357"/>
      <c r="AB24" s="357"/>
      <c r="AC24" s="357"/>
      <c r="AD24" s="357"/>
      <c r="AE24" s="357"/>
      <c r="AF24" s="357"/>
      <c r="AG24" s="358"/>
      <c r="AH24" s="359">
        <v>215</v>
      </c>
      <c r="AI24" s="360"/>
      <c r="AJ24" s="360"/>
      <c r="AK24" s="360"/>
      <c r="AL24" s="361"/>
      <c r="AM24" s="359">
        <v>644140</v>
      </c>
      <c r="AN24" s="360"/>
      <c r="AO24" s="360"/>
      <c r="AP24" s="360"/>
      <c r="AQ24" s="360"/>
      <c r="AR24" s="361"/>
      <c r="AS24" s="359">
        <v>2996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13793237</v>
      </c>
      <c r="BO24" s="384"/>
      <c r="BP24" s="384"/>
      <c r="BQ24" s="384"/>
      <c r="BR24" s="384"/>
      <c r="BS24" s="384"/>
      <c r="BT24" s="384"/>
      <c r="BU24" s="385"/>
      <c r="BV24" s="383">
        <v>13906749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6916</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1302883</v>
      </c>
      <c r="BO25" s="379"/>
      <c r="BP25" s="379"/>
      <c r="BQ25" s="379"/>
      <c r="BR25" s="379"/>
      <c r="BS25" s="379"/>
      <c r="BT25" s="379"/>
      <c r="BU25" s="380"/>
      <c r="BV25" s="378">
        <v>1277277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6006</v>
      </c>
      <c r="R26" s="360"/>
      <c r="S26" s="360"/>
      <c r="T26" s="360"/>
      <c r="U26" s="360"/>
      <c r="V26" s="361"/>
      <c r="W26" s="425"/>
      <c r="X26" s="416"/>
      <c r="Y26" s="417"/>
      <c r="Z26" s="356" t="s">
        <v>160</v>
      </c>
      <c r="AA26" s="436"/>
      <c r="AB26" s="436"/>
      <c r="AC26" s="436"/>
      <c r="AD26" s="436"/>
      <c r="AE26" s="436"/>
      <c r="AF26" s="436"/>
      <c r="AG26" s="437"/>
      <c r="AH26" s="359">
        <v>20</v>
      </c>
      <c r="AI26" s="360"/>
      <c r="AJ26" s="360"/>
      <c r="AK26" s="360"/>
      <c r="AL26" s="361"/>
      <c r="AM26" s="359">
        <v>65200</v>
      </c>
      <c r="AN26" s="360"/>
      <c r="AO26" s="360"/>
      <c r="AP26" s="360"/>
      <c r="AQ26" s="360"/>
      <c r="AR26" s="361"/>
      <c r="AS26" s="359">
        <v>3260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4000</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491047</v>
      </c>
      <c r="BO27" s="387"/>
      <c r="BP27" s="387"/>
      <c r="BQ27" s="387"/>
      <c r="BR27" s="387"/>
      <c r="BS27" s="387"/>
      <c r="BT27" s="387"/>
      <c r="BU27" s="388"/>
      <c r="BV27" s="386">
        <v>480516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3400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3321640</v>
      </c>
      <c r="BO28" s="379"/>
      <c r="BP28" s="379"/>
      <c r="BQ28" s="379"/>
      <c r="BR28" s="379"/>
      <c r="BS28" s="379"/>
      <c r="BT28" s="379"/>
      <c r="BU28" s="380"/>
      <c r="BV28" s="378">
        <v>3106394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20</v>
      </c>
      <c r="M29" s="360"/>
      <c r="N29" s="360"/>
      <c r="O29" s="360"/>
      <c r="P29" s="361"/>
      <c r="Q29" s="359">
        <v>3040</v>
      </c>
      <c r="R29" s="360"/>
      <c r="S29" s="360"/>
      <c r="T29" s="360"/>
      <c r="U29" s="360"/>
      <c r="V29" s="361"/>
      <c r="W29" s="425"/>
      <c r="X29" s="416"/>
      <c r="Y29" s="417"/>
      <c r="Z29" s="356" t="s">
        <v>170</v>
      </c>
      <c r="AA29" s="357"/>
      <c r="AB29" s="357"/>
      <c r="AC29" s="357"/>
      <c r="AD29" s="357"/>
      <c r="AE29" s="357"/>
      <c r="AF29" s="357"/>
      <c r="AG29" s="358"/>
      <c r="AH29" s="359">
        <v>215</v>
      </c>
      <c r="AI29" s="360"/>
      <c r="AJ29" s="360"/>
      <c r="AK29" s="360"/>
      <c r="AL29" s="361"/>
      <c r="AM29" s="359">
        <v>644140</v>
      </c>
      <c r="AN29" s="360"/>
      <c r="AO29" s="360"/>
      <c r="AP29" s="360"/>
      <c r="AQ29" s="360"/>
      <c r="AR29" s="361"/>
      <c r="AS29" s="359">
        <v>2996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911421</v>
      </c>
      <c r="BO29" s="384"/>
      <c r="BP29" s="384"/>
      <c r="BQ29" s="384"/>
      <c r="BR29" s="384"/>
      <c r="BS29" s="384"/>
      <c r="BT29" s="384"/>
      <c r="BU29" s="385"/>
      <c r="BV29" s="383">
        <v>916522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6953797</v>
      </c>
      <c r="BO30" s="387"/>
      <c r="BP30" s="387"/>
      <c r="BQ30" s="387"/>
      <c r="BR30" s="387"/>
      <c r="BS30" s="387"/>
      <c r="BT30" s="387"/>
      <c r="BU30" s="388"/>
      <c r="BV30" s="386">
        <v>5588499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南渡島青少年指導センター組合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北斗市土地開発公社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渡島公平委員会特別会計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南渡島衛生施設組合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函館圏公立大学広域連合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渡島・檜山地方税滞納整理機構</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南渡島消防事務組合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渡島廃棄物処理広域連合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函館湾流域下水道事務組合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sheetData>
  <sheetProtection password="CC05"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B19:K19"/>
    <mergeCell ref="L19:V19"/>
    <mergeCell ref="W19:AB20"/>
    <mergeCell ref="AC19:AG19"/>
    <mergeCell ref="AH19:AL19"/>
    <mergeCell ref="AM19:AT19"/>
    <mergeCell ref="B20:K20"/>
    <mergeCell ref="L20:V20"/>
    <mergeCell ref="AC20:AG20"/>
    <mergeCell ref="AH20:AL20"/>
    <mergeCell ref="AM20:AT20"/>
    <mergeCell ref="AU20:AX20"/>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Z26:AG26"/>
    <mergeCell ref="Q28:V28"/>
    <mergeCell ref="Z28:AG28"/>
    <mergeCell ref="AY20:BM20"/>
    <mergeCell ref="BN20:BU20"/>
    <mergeCell ref="BV20:CC20"/>
    <mergeCell ref="BV21:CC21"/>
    <mergeCell ref="B22:D30"/>
    <mergeCell ref="E22:K23"/>
    <mergeCell ref="L22:P23"/>
    <mergeCell ref="Q22:V23"/>
    <mergeCell ref="W22:Y30"/>
    <mergeCell ref="Z22:AG23"/>
    <mergeCell ref="E24:K24"/>
    <mergeCell ref="L24:P24"/>
    <mergeCell ref="Q24:V24"/>
    <mergeCell ref="Z24:AG24"/>
    <mergeCell ref="AH22:AL23"/>
    <mergeCell ref="AM22:AR23"/>
    <mergeCell ref="AS22:AX23"/>
    <mergeCell ref="AY22:BM22"/>
    <mergeCell ref="BN22:BU22"/>
    <mergeCell ref="BV22:CC22"/>
    <mergeCell ref="CE22:CS23"/>
    <mergeCell ref="CT22:DA23"/>
    <mergeCell ref="DB22:DI23"/>
    <mergeCell ref="AY23:BM23"/>
    <mergeCell ref="BN23:BU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Z30:AG30"/>
    <mergeCell ref="BC28:BM28"/>
    <mergeCell ref="BN28:BU28"/>
    <mergeCell ref="BV28:CC28"/>
    <mergeCell ref="CE28:CS29"/>
    <mergeCell ref="BN29:BU29"/>
    <mergeCell ref="BV29:CC29"/>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7"/>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79" t="s">
        <v>24</v>
      </c>
      <c r="C41" s="1180"/>
      <c r="D41" s="81"/>
      <c r="E41" s="1181" t="s">
        <v>25</v>
      </c>
      <c r="F41" s="1181"/>
      <c r="G41" s="1181"/>
      <c r="H41" s="1182"/>
      <c r="I41" s="82">
        <v>19560</v>
      </c>
      <c r="J41" s="83">
        <v>19399</v>
      </c>
      <c r="K41" s="83">
        <v>19629</v>
      </c>
      <c r="L41" s="83">
        <v>19073</v>
      </c>
      <c r="M41" s="84">
        <v>18820</v>
      </c>
    </row>
    <row r="42" spans="2:13" ht="27.75" customHeight="1" x14ac:dyDescent="0.15">
      <c r="B42" s="1169"/>
      <c r="C42" s="1170"/>
      <c r="D42" s="85"/>
      <c r="E42" s="1173" t="s">
        <v>26</v>
      </c>
      <c r="F42" s="1173"/>
      <c r="G42" s="1173"/>
      <c r="H42" s="1174"/>
      <c r="I42" s="86">
        <v>330</v>
      </c>
      <c r="J42" s="87">
        <v>247</v>
      </c>
      <c r="K42" s="87">
        <v>197</v>
      </c>
      <c r="L42" s="87">
        <v>181</v>
      </c>
      <c r="M42" s="88">
        <v>167</v>
      </c>
    </row>
    <row r="43" spans="2:13" ht="27.75" customHeight="1" x14ac:dyDescent="0.15">
      <c r="B43" s="1169"/>
      <c r="C43" s="1170"/>
      <c r="D43" s="85"/>
      <c r="E43" s="1173" t="s">
        <v>27</v>
      </c>
      <c r="F43" s="1173"/>
      <c r="G43" s="1173"/>
      <c r="H43" s="1174"/>
      <c r="I43" s="86">
        <v>5631</v>
      </c>
      <c r="J43" s="87">
        <v>5677</v>
      </c>
      <c r="K43" s="87">
        <v>5387</v>
      </c>
      <c r="L43" s="87">
        <v>4916</v>
      </c>
      <c r="M43" s="88">
        <v>4811</v>
      </c>
    </row>
    <row r="44" spans="2:13" ht="27.75" customHeight="1" x14ac:dyDescent="0.15">
      <c r="B44" s="1169"/>
      <c r="C44" s="1170"/>
      <c r="D44" s="85"/>
      <c r="E44" s="1173" t="s">
        <v>28</v>
      </c>
      <c r="F44" s="1173"/>
      <c r="G44" s="1173"/>
      <c r="H44" s="1174"/>
      <c r="I44" s="86">
        <v>1112</v>
      </c>
      <c r="J44" s="87">
        <v>891</v>
      </c>
      <c r="K44" s="87">
        <v>803</v>
      </c>
      <c r="L44" s="87">
        <v>862</v>
      </c>
      <c r="M44" s="88">
        <v>760</v>
      </c>
    </row>
    <row r="45" spans="2:13" ht="27.75" customHeight="1" x14ac:dyDescent="0.15">
      <c r="B45" s="1169"/>
      <c r="C45" s="1170"/>
      <c r="D45" s="85"/>
      <c r="E45" s="1173" t="s">
        <v>29</v>
      </c>
      <c r="F45" s="1173"/>
      <c r="G45" s="1173"/>
      <c r="H45" s="1174"/>
      <c r="I45" s="86">
        <v>3633</v>
      </c>
      <c r="J45" s="87">
        <v>3462</v>
      </c>
      <c r="K45" s="87">
        <v>3307</v>
      </c>
      <c r="L45" s="87">
        <v>3257</v>
      </c>
      <c r="M45" s="88">
        <v>3071</v>
      </c>
    </row>
    <row r="46" spans="2:13" ht="27.75" customHeight="1" x14ac:dyDescent="0.15">
      <c r="B46" s="1169"/>
      <c r="C46" s="1170"/>
      <c r="D46" s="85"/>
      <c r="E46" s="1173" t="s">
        <v>30</v>
      </c>
      <c r="F46" s="1173"/>
      <c r="G46" s="1173"/>
      <c r="H46" s="1174"/>
      <c r="I46" s="86" t="s">
        <v>477</v>
      </c>
      <c r="J46" s="87" t="s">
        <v>477</v>
      </c>
      <c r="K46" s="87" t="s">
        <v>477</v>
      </c>
      <c r="L46" s="87" t="s">
        <v>477</v>
      </c>
      <c r="M46" s="88" t="s">
        <v>477</v>
      </c>
    </row>
    <row r="47" spans="2:13" ht="27.75" customHeight="1" x14ac:dyDescent="0.15">
      <c r="B47" s="1169"/>
      <c r="C47" s="1170"/>
      <c r="D47" s="85"/>
      <c r="E47" s="1173" t="s">
        <v>31</v>
      </c>
      <c r="F47" s="1173"/>
      <c r="G47" s="1173"/>
      <c r="H47" s="1174"/>
      <c r="I47" s="86">
        <v>152</v>
      </c>
      <c r="J47" s="87" t="s">
        <v>477</v>
      </c>
      <c r="K47" s="87" t="s">
        <v>477</v>
      </c>
      <c r="L47" s="87" t="s">
        <v>477</v>
      </c>
      <c r="M47" s="88" t="s">
        <v>477</v>
      </c>
    </row>
    <row r="48" spans="2:13" ht="27.75" customHeight="1" x14ac:dyDescent="0.15">
      <c r="B48" s="1171"/>
      <c r="C48" s="1172"/>
      <c r="D48" s="85"/>
      <c r="E48" s="1173" t="s">
        <v>32</v>
      </c>
      <c r="F48" s="1173"/>
      <c r="G48" s="1173"/>
      <c r="H48" s="1174"/>
      <c r="I48" s="86" t="s">
        <v>477</v>
      </c>
      <c r="J48" s="87" t="s">
        <v>477</v>
      </c>
      <c r="K48" s="87" t="s">
        <v>477</v>
      </c>
      <c r="L48" s="87" t="s">
        <v>477</v>
      </c>
      <c r="M48" s="88" t="s">
        <v>477</v>
      </c>
    </row>
    <row r="49" spans="2:13" ht="27.75" customHeight="1" x14ac:dyDescent="0.15">
      <c r="B49" s="1167" t="s">
        <v>33</v>
      </c>
      <c r="C49" s="1168"/>
      <c r="D49" s="89"/>
      <c r="E49" s="1173" t="s">
        <v>34</v>
      </c>
      <c r="F49" s="1173"/>
      <c r="G49" s="1173"/>
      <c r="H49" s="1174"/>
      <c r="I49" s="86">
        <v>7165</v>
      </c>
      <c r="J49" s="87">
        <v>7887</v>
      </c>
      <c r="K49" s="87">
        <v>7911</v>
      </c>
      <c r="L49" s="87">
        <v>8314</v>
      </c>
      <c r="M49" s="88">
        <v>9943</v>
      </c>
    </row>
    <row r="50" spans="2:13" ht="27.75" customHeight="1" x14ac:dyDescent="0.15">
      <c r="B50" s="1169"/>
      <c r="C50" s="1170"/>
      <c r="D50" s="85"/>
      <c r="E50" s="1173" t="s">
        <v>35</v>
      </c>
      <c r="F50" s="1173"/>
      <c r="G50" s="1173"/>
      <c r="H50" s="1174"/>
      <c r="I50" s="86">
        <v>1783</v>
      </c>
      <c r="J50" s="87">
        <v>2093</v>
      </c>
      <c r="K50" s="87">
        <v>2417</v>
      </c>
      <c r="L50" s="87">
        <v>2373</v>
      </c>
      <c r="M50" s="88">
        <v>2233</v>
      </c>
    </row>
    <row r="51" spans="2:13" ht="27.75" customHeight="1" x14ac:dyDescent="0.15">
      <c r="B51" s="1171"/>
      <c r="C51" s="1172"/>
      <c r="D51" s="85"/>
      <c r="E51" s="1173" t="s">
        <v>36</v>
      </c>
      <c r="F51" s="1173"/>
      <c r="G51" s="1173"/>
      <c r="H51" s="1174"/>
      <c r="I51" s="86">
        <v>18628</v>
      </c>
      <c r="J51" s="87">
        <v>18875</v>
      </c>
      <c r="K51" s="87">
        <v>19445</v>
      </c>
      <c r="L51" s="87">
        <v>19669</v>
      </c>
      <c r="M51" s="88">
        <v>19572</v>
      </c>
    </row>
    <row r="52" spans="2:13" ht="27.75" customHeight="1" thickBot="1" x14ac:dyDescent="0.2">
      <c r="B52" s="1175" t="s">
        <v>37</v>
      </c>
      <c r="C52" s="1176"/>
      <c r="D52" s="90"/>
      <c r="E52" s="1177" t="s">
        <v>38</v>
      </c>
      <c r="F52" s="1177"/>
      <c r="G52" s="1177"/>
      <c r="H52" s="1178"/>
      <c r="I52" s="91">
        <v>2841</v>
      </c>
      <c r="J52" s="92">
        <v>822</v>
      </c>
      <c r="K52" s="92">
        <v>-451</v>
      </c>
      <c r="L52" s="92">
        <v>-2065</v>
      </c>
      <c r="M52" s="93">
        <v>-4121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60791</v>
      </c>
      <c r="E3" s="116"/>
      <c r="F3" s="117">
        <v>76282</v>
      </c>
      <c r="G3" s="118"/>
      <c r="H3" s="119"/>
    </row>
    <row r="4" spans="1:8" x14ac:dyDescent="0.15">
      <c r="A4" s="120"/>
      <c r="B4" s="121"/>
      <c r="C4" s="122"/>
      <c r="D4" s="123">
        <v>34248</v>
      </c>
      <c r="E4" s="124"/>
      <c r="F4" s="125">
        <v>41092</v>
      </c>
      <c r="G4" s="126"/>
      <c r="H4" s="127"/>
    </row>
    <row r="5" spans="1:8" x14ac:dyDescent="0.15">
      <c r="A5" s="108" t="s">
        <v>511</v>
      </c>
      <c r="B5" s="113"/>
      <c r="C5" s="114"/>
      <c r="D5" s="115">
        <v>76604</v>
      </c>
      <c r="E5" s="116"/>
      <c r="F5" s="117">
        <v>78670</v>
      </c>
      <c r="G5" s="118"/>
      <c r="H5" s="119"/>
    </row>
    <row r="6" spans="1:8" x14ac:dyDescent="0.15">
      <c r="A6" s="120"/>
      <c r="B6" s="121"/>
      <c r="C6" s="122"/>
      <c r="D6" s="123">
        <v>36309</v>
      </c>
      <c r="E6" s="124"/>
      <c r="F6" s="125">
        <v>38094</v>
      </c>
      <c r="G6" s="126"/>
      <c r="H6" s="127"/>
    </row>
    <row r="7" spans="1:8" x14ac:dyDescent="0.15">
      <c r="A7" s="108" t="s">
        <v>512</v>
      </c>
      <c r="B7" s="113"/>
      <c r="C7" s="114"/>
      <c r="D7" s="115">
        <v>118492</v>
      </c>
      <c r="E7" s="116"/>
      <c r="F7" s="117">
        <v>67201</v>
      </c>
      <c r="G7" s="118"/>
      <c r="H7" s="119"/>
    </row>
    <row r="8" spans="1:8" x14ac:dyDescent="0.15">
      <c r="A8" s="120"/>
      <c r="B8" s="121"/>
      <c r="C8" s="122"/>
      <c r="D8" s="123">
        <v>24018</v>
      </c>
      <c r="E8" s="124"/>
      <c r="F8" s="125">
        <v>35210</v>
      </c>
      <c r="G8" s="126"/>
      <c r="H8" s="127"/>
    </row>
    <row r="9" spans="1:8" x14ac:dyDescent="0.15">
      <c r="A9" s="108" t="s">
        <v>513</v>
      </c>
      <c r="B9" s="113"/>
      <c r="C9" s="114"/>
      <c r="D9" s="115">
        <v>76335</v>
      </c>
      <c r="E9" s="116"/>
      <c r="F9" s="117">
        <v>75709</v>
      </c>
      <c r="G9" s="118"/>
      <c r="H9" s="119"/>
    </row>
    <row r="10" spans="1:8" x14ac:dyDescent="0.15">
      <c r="A10" s="120"/>
      <c r="B10" s="121"/>
      <c r="C10" s="122"/>
      <c r="D10" s="123">
        <v>16165</v>
      </c>
      <c r="E10" s="124"/>
      <c r="F10" s="125">
        <v>35212</v>
      </c>
      <c r="G10" s="126"/>
      <c r="H10" s="127"/>
    </row>
    <row r="11" spans="1:8" x14ac:dyDescent="0.15">
      <c r="A11" s="108" t="s">
        <v>514</v>
      </c>
      <c r="B11" s="113"/>
      <c r="C11" s="114"/>
      <c r="D11" s="115">
        <v>91589</v>
      </c>
      <c r="E11" s="116"/>
      <c r="F11" s="117">
        <v>90961</v>
      </c>
      <c r="G11" s="118"/>
      <c r="H11" s="119"/>
    </row>
    <row r="12" spans="1:8" x14ac:dyDescent="0.15">
      <c r="A12" s="120"/>
      <c r="B12" s="121"/>
      <c r="C12" s="128"/>
      <c r="D12" s="123">
        <v>19893</v>
      </c>
      <c r="E12" s="124"/>
      <c r="F12" s="125">
        <v>37720</v>
      </c>
      <c r="G12" s="126"/>
      <c r="H12" s="127"/>
    </row>
    <row r="13" spans="1:8" x14ac:dyDescent="0.15">
      <c r="A13" s="108"/>
      <c r="B13" s="113"/>
      <c r="C13" s="129"/>
      <c r="D13" s="130">
        <v>84762</v>
      </c>
      <c r="E13" s="131"/>
      <c r="F13" s="132">
        <v>77765</v>
      </c>
      <c r="G13" s="133"/>
      <c r="H13" s="119"/>
    </row>
    <row r="14" spans="1:8" x14ac:dyDescent="0.15">
      <c r="A14" s="120"/>
      <c r="B14" s="121"/>
      <c r="C14" s="122"/>
      <c r="D14" s="123">
        <v>26127</v>
      </c>
      <c r="E14" s="124"/>
      <c r="F14" s="125">
        <v>37466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3.5</v>
      </c>
      <c r="C19" s="134">
        <f>ROUND(VALUE(SUBSTITUTE(実質収支比率等に係る経年分析!G$48,"▲","-")),2)</f>
        <v>3.25</v>
      </c>
      <c r="D19" s="134">
        <f>ROUND(VALUE(SUBSTITUTE(実質収支比率等に係る経年分析!H$48,"▲","-")),2)</f>
        <v>2.84</v>
      </c>
      <c r="E19" s="134">
        <f>ROUND(VALUE(SUBSTITUTE(実質収支比率等に係る経年分析!I$48,"▲","-")),2)</f>
        <v>3.74</v>
      </c>
      <c r="F19" s="134">
        <f>ROUND(VALUE(SUBSTITUTE(実質収支比率等に係る経年分析!J$48,"▲","-")),2)</f>
        <v>2.59</v>
      </c>
    </row>
    <row r="20" spans="1:11" x14ac:dyDescent="0.15">
      <c r="A20" s="134" t="s">
        <v>43</v>
      </c>
      <c r="B20" s="134">
        <f>ROUND(VALUE(SUBSTITUTE(実質収支比率等に係る経年分析!F$47,"▲","-")),2)</f>
        <v>22.03</v>
      </c>
      <c r="C20" s="134">
        <f>ROUND(VALUE(SUBSTITUTE(実質収支比率等に係る経年分析!G$47,"▲","-")),2)</f>
        <v>22.81</v>
      </c>
      <c r="D20" s="134">
        <f>ROUND(VALUE(SUBSTITUTE(実質収支比率等に係る経年分析!H$47,"▲","-")),2)</f>
        <v>23.96</v>
      </c>
      <c r="E20" s="134">
        <f>ROUND(VALUE(SUBSTITUTE(実質収支比率等に係る経年分析!I$47,"▲","-")),2)</f>
        <v>25.16</v>
      </c>
      <c r="F20" s="134">
        <f>ROUND(VALUE(SUBSTITUTE(実質収支比率等に係る経年分析!J$47,"▲","-")),2)</f>
        <v>26.62</v>
      </c>
    </row>
    <row r="21" spans="1:11" x14ac:dyDescent="0.15">
      <c r="A21" s="134" t="s">
        <v>44</v>
      </c>
      <c r="B21" s="134">
        <f>IF(ISNUMBER(VALUE(SUBSTITUTE(実質収支比率等に係る経年分析!F$49,"▲","-"))),ROUND(VALUE(SUBSTITUTE(実質収支比率等に係る経年分析!F$49,"▲","-")),2),NA())</f>
        <v>0.88</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0.69</v>
      </c>
      <c r="F21" s="134">
        <f>IF(ISNUMBER(VALUE(SUBSTITUTE(実質収支比率等に係る経年分析!J$49,"▲","-"))),ROUND(VALUE(SUBSTITUTE(実質収支比率等に係る経年分析!J$49,"▲","-")),2),NA())</f>
        <v>-1.24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渡島公平委員会特別会計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7.11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5.1100000000000003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4.2300000000000004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4.28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3.58</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1915</v>
      </c>
      <c r="E42" s="136"/>
      <c r="F42" s="136"/>
      <c r="G42" s="136">
        <f>'実質公債費比率（分子）の構造'!L$52</f>
        <v>1917</v>
      </c>
      <c r="H42" s="136"/>
      <c r="I42" s="136"/>
      <c r="J42" s="136">
        <f>'実質公債費比率（分子）の構造'!M$52</f>
        <v>1971</v>
      </c>
      <c r="K42" s="136"/>
      <c r="L42" s="136"/>
      <c r="M42" s="136">
        <f>'実質公債費比率（分子）の構造'!N$52</f>
        <v>2049</v>
      </c>
      <c r="N42" s="136"/>
      <c r="O42" s="136"/>
      <c r="P42" s="136">
        <f>'実質公債費比率（分子）の構造'!O$52</f>
        <v>2139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168</v>
      </c>
      <c r="C44" s="136"/>
      <c r="D44" s="136"/>
      <c r="E44" s="136">
        <f>'実質公債費比率（分子）の構造'!L$50</f>
        <v>101</v>
      </c>
      <c r="F44" s="136"/>
      <c r="G44" s="136"/>
      <c r="H44" s="136">
        <f>'実質公債費比率（分子）の構造'!M$50</f>
        <v>65</v>
      </c>
      <c r="I44" s="136"/>
      <c r="J44" s="136"/>
      <c r="K44" s="136">
        <f>'実質公債費比率（分子）の構造'!N$50</f>
        <v>36</v>
      </c>
      <c r="L44" s="136"/>
      <c r="M44" s="136"/>
      <c r="N44" s="136">
        <f>'実質公債費比率（分子）の構造'!O$50</f>
        <v>79</v>
      </c>
      <c r="O44" s="136"/>
      <c r="P44" s="136"/>
    </row>
    <row r="45" spans="1:16" x14ac:dyDescent="0.15">
      <c r="A45" s="136" t="s">
        <v>54</v>
      </c>
      <c r="B45" s="136">
        <f>'実質公債費比率（分子）の構造'!K$49</f>
        <v>162</v>
      </c>
      <c r="C45" s="136"/>
      <c r="D45" s="136"/>
      <c r="E45" s="136">
        <f>'実質公債費比率（分子）の構造'!L$49</f>
        <v>134</v>
      </c>
      <c r="F45" s="136"/>
      <c r="G45" s="136"/>
      <c r="H45" s="136">
        <f>'実質公債費比率（分子）の構造'!M$49</f>
        <v>129</v>
      </c>
      <c r="I45" s="136"/>
      <c r="J45" s="136"/>
      <c r="K45" s="136">
        <f>'実質公債費比率（分子）の構造'!N$49</f>
        <v>136</v>
      </c>
      <c r="L45" s="136"/>
      <c r="M45" s="136"/>
      <c r="N45" s="136">
        <f>'実質公債費比率（分子）の構造'!O$49</f>
        <v>139</v>
      </c>
      <c r="O45" s="136"/>
      <c r="P45" s="136"/>
    </row>
    <row r="46" spans="1:16" x14ac:dyDescent="0.15">
      <c r="A46" s="136" t="s">
        <v>55</v>
      </c>
      <c r="B46" s="136">
        <f>'実質公債費比率（分子）の構造'!K$48</f>
        <v>460</v>
      </c>
      <c r="C46" s="136"/>
      <c r="D46" s="136"/>
      <c r="E46" s="136">
        <f>'実質公債費比率（分子）の構造'!L$48</f>
        <v>426</v>
      </c>
      <c r="F46" s="136"/>
      <c r="G46" s="136"/>
      <c r="H46" s="136">
        <f>'実質公債費比率（分子）の構造'!M$48</f>
        <v>377</v>
      </c>
      <c r="I46" s="136"/>
      <c r="J46" s="136"/>
      <c r="K46" s="136">
        <f>'実質公債費比率（分子）の構造'!N$48</f>
        <v>379</v>
      </c>
      <c r="L46" s="136"/>
      <c r="M46" s="136"/>
      <c r="N46" s="136">
        <f>'実質公債費比率（分子）の構造'!O$48</f>
        <v>386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2299</v>
      </c>
      <c r="C49" s="136"/>
      <c r="D49" s="136"/>
      <c r="E49" s="136">
        <f>'実質公債費比率（分子）の構造'!L$45</f>
        <v>2298</v>
      </c>
      <c r="F49" s="136"/>
      <c r="G49" s="136"/>
      <c r="H49" s="136">
        <f>'実質公債費比率（分子）の構造'!M$45</f>
        <v>2324</v>
      </c>
      <c r="I49" s="136"/>
      <c r="J49" s="136"/>
      <c r="K49" s="136">
        <f>'実質公債費比率（分子）の構造'!N$45</f>
        <v>2367</v>
      </c>
      <c r="L49" s="136"/>
      <c r="M49" s="136"/>
      <c r="N49" s="136">
        <f>'実質公債費比率（分子）の構造'!O$45</f>
        <v>2370</v>
      </c>
      <c r="O49" s="136"/>
      <c r="P49" s="136"/>
    </row>
    <row r="50" spans="1:16" x14ac:dyDescent="0.15">
      <c r="A50" s="136" t="s">
        <v>59</v>
      </c>
      <c r="B50" s="136" t="e">
        <f>NA()</f>
        <v>#N/A</v>
      </c>
      <c r="C50" s="136">
        <f>IF(ISNUMBER('実質公債費比率（分子）の構造'!K$53),'実質公債費比率（分子）の構造'!K$53,NA())</f>
        <v>1174</v>
      </c>
      <c r="D50" s="136" t="e">
        <f>NA()</f>
        <v>#N/A</v>
      </c>
      <c r="E50" s="136" t="e">
        <f>NA()</f>
        <v>#N/A</v>
      </c>
      <c r="F50" s="136">
        <f>IF(ISNUMBER('実質公債費比率（分子）の構造'!L$53),'実質公債費比率（分子）の構造'!L$53,NA())</f>
        <v>1042</v>
      </c>
      <c r="G50" s="136" t="e">
        <f>NA()</f>
        <v>#N/A</v>
      </c>
      <c r="H50" s="136" t="e">
        <f>NA()</f>
        <v>#N/A</v>
      </c>
      <c r="I50" s="136">
        <f>IF(ISNUMBER('実質公債費比率（分子）の構造'!M$53),'実質公債費比率（分子）の構造'!M$53,NA())</f>
        <v>924</v>
      </c>
      <c r="J50" s="136" t="e">
        <f>NA()</f>
        <v>#N/A</v>
      </c>
      <c r="K50" s="136" t="e">
        <f>NA()</f>
        <v>#N/A</v>
      </c>
      <c r="L50" s="136">
        <f>IF(ISNUMBER('実質公債費比率（分子）の構造'!N$53),'実質公債費比率（分子）の構造'!N$53,NA())</f>
        <v>869</v>
      </c>
      <c r="M50" s="136" t="e">
        <f>NA()</f>
        <v>#N/A</v>
      </c>
      <c r="N50" s="136" t="e">
        <f>NA()</f>
        <v>#N/A</v>
      </c>
      <c r="O50" s="136">
        <f>IF(ISNUMBER('実質公債費比率（分子）の構造'!O$53),'実質公債費比率（分子）の構造'!O$53,NA())</f>
        <v>835</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18628</v>
      </c>
      <c r="E56" s="135"/>
      <c r="F56" s="135"/>
      <c r="G56" s="135">
        <f>'将来負担比率（分子）の構造'!J$51</f>
        <v>18875</v>
      </c>
      <c r="H56" s="135"/>
      <c r="I56" s="135"/>
      <c r="J56" s="135">
        <f>'将来負担比率（分子）の構造'!K$51</f>
        <v>19445</v>
      </c>
      <c r="K56" s="135"/>
      <c r="L56" s="135"/>
      <c r="M56" s="135">
        <f>'将来負担比率（分子）の構造'!L$51</f>
        <v>19669</v>
      </c>
      <c r="N56" s="135"/>
      <c r="O56" s="135"/>
      <c r="P56" s="135">
        <f>'将来負担比率（分子）の構造'!M$51</f>
        <v>19572</v>
      </c>
    </row>
    <row r="57" spans="1:16" x14ac:dyDescent="0.15">
      <c r="A57" s="135" t="s">
        <v>35</v>
      </c>
      <c r="B57" s="135"/>
      <c r="C57" s="135"/>
      <c r="D57" s="135">
        <f>'将来負担比率（分子）の構造'!I$50</f>
        <v>1783</v>
      </c>
      <c r="E57" s="135"/>
      <c r="F57" s="135"/>
      <c r="G57" s="135">
        <f>'将来負担比率（分子）の構造'!J$50</f>
        <v>2093</v>
      </c>
      <c r="H57" s="135"/>
      <c r="I57" s="135"/>
      <c r="J57" s="135">
        <f>'将来負担比率（分子）の構造'!K$50</f>
        <v>2417</v>
      </c>
      <c r="K57" s="135"/>
      <c r="L57" s="135"/>
      <c r="M57" s="135">
        <f>'将来負担比率（分子）の構造'!L$50</f>
        <v>2373</v>
      </c>
      <c r="N57" s="135"/>
      <c r="O57" s="135"/>
      <c r="P57" s="135">
        <f>'将来負担比率（分子）の構造'!M$50</f>
        <v>2233</v>
      </c>
    </row>
    <row r="58" spans="1:16" x14ac:dyDescent="0.15">
      <c r="A58" s="135" t="s">
        <v>34</v>
      </c>
      <c r="B58" s="135"/>
      <c r="C58" s="135"/>
      <c r="D58" s="135">
        <f>'将来負担比率（分子）の構造'!I$49</f>
        <v>7165</v>
      </c>
      <c r="E58" s="135"/>
      <c r="F58" s="135"/>
      <c r="G58" s="135">
        <f>'将来負担比率（分子）の構造'!J$49</f>
        <v>7887</v>
      </c>
      <c r="H58" s="135"/>
      <c r="I58" s="135"/>
      <c r="J58" s="135">
        <f>'将来負担比率（分子）の構造'!K$49</f>
        <v>7911</v>
      </c>
      <c r="K58" s="135"/>
      <c r="L58" s="135"/>
      <c r="M58" s="135">
        <f>'将来負担比率（分子）の構造'!L$49</f>
        <v>8314</v>
      </c>
      <c r="N58" s="135"/>
      <c r="O58" s="135"/>
      <c r="P58" s="135">
        <f>'将来負担比率（分子）の構造'!M$49</f>
        <v>9943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152</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3633</v>
      </c>
      <c r="C62" s="135"/>
      <c r="D62" s="135"/>
      <c r="E62" s="135">
        <f>'将来負担比率（分子）の構造'!J$45</f>
        <v>3462</v>
      </c>
      <c r="F62" s="135"/>
      <c r="G62" s="135"/>
      <c r="H62" s="135">
        <f>'将来負担比率（分子）の構造'!K$45</f>
        <v>3307</v>
      </c>
      <c r="I62" s="135"/>
      <c r="J62" s="135"/>
      <c r="K62" s="135">
        <f>'将来負担比率（分子）の構造'!L$45</f>
        <v>3257</v>
      </c>
      <c r="L62" s="135"/>
      <c r="M62" s="135"/>
      <c r="N62" s="135">
        <f>'将来負担比率（分子）の構造'!M$45</f>
        <v>3071</v>
      </c>
      <c r="O62" s="135"/>
      <c r="P62" s="135"/>
    </row>
    <row r="63" spans="1:16" x14ac:dyDescent="0.15">
      <c r="A63" s="135" t="s">
        <v>28</v>
      </c>
      <c r="B63" s="135">
        <f>'将来負担比率（分子）の構造'!I$44</f>
        <v>1112</v>
      </c>
      <c r="C63" s="135"/>
      <c r="D63" s="135"/>
      <c r="E63" s="135">
        <f>'将来負担比率（分子）の構造'!J$44</f>
        <v>891</v>
      </c>
      <c r="F63" s="135"/>
      <c r="G63" s="135"/>
      <c r="H63" s="135">
        <f>'将来負担比率（分子）の構造'!K$44</f>
        <v>803</v>
      </c>
      <c r="I63" s="135"/>
      <c r="J63" s="135"/>
      <c r="K63" s="135">
        <f>'将来負担比率（分子）の構造'!L$44</f>
        <v>862</v>
      </c>
      <c r="L63" s="135"/>
      <c r="M63" s="135"/>
      <c r="N63" s="135">
        <f>'将来負担比率（分子）の構造'!M$44</f>
        <v>760</v>
      </c>
      <c r="O63" s="135"/>
      <c r="P63" s="135"/>
    </row>
    <row r="64" spans="1:16" x14ac:dyDescent="0.15">
      <c r="A64" s="135" t="s">
        <v>27</v>
      </c>
      <c r="B64" s="135">
        <f>'将来負担比率（分子）の構造'!I$43</f>
        <v>5631</v>
      </c>
      <c r="C64" s="135"/>
      <c r="D64" s="135"/>
      <c r="E64" s="135">
        <f>'将来負担比率（分子）の構造'!J$43</f>
        <v>5677</v>
      </c>
      <c r="F64" s="135"/>
      <c r="G64" s="135"/>
      <c r="H64" s="135">
        <f>'将来負担比率（分子）の構造'!K$43</f>
        <v>5387</v>
      </c>
      <c r="I64" s="135"/>
      <c r="J64" s="135"/>
      <c r="K64" s="135">
        <f>'将来負担比率（分子）の構造'!L$43</f>
        <v>4916</v>
      </c>
      <c r="L64" s="135"/>
      <c r="M64" s="135"/>
      <c r="N64" s="135">
        <f>'将来負担比率（分子）の構造'!M$43</f>
        <v>4811</v>
      </c>
      <c r="O64" s="135"/>
      <c r="P64" s="135"/>
    </row>
    <row r="65" spans="1:16" x14ac:dyDescent="0.15">
      <c r="A65" s="135" t="s">
        <v>26</v>
      </c>
      <c r="B65" s="135">
        <f>'将来負担比率（分子）の構造'!I$42</f>
        <v>330</v>
      </c>
      <c r="C65" s="135"/>
      <c r="D65" s="135"/>
      <c r="E65" s="135">
        <f>'将来負担比率（分子）の構造'!J$42</f>
        <v>247</v>
      </c>
      <c r="F65" s="135"/>
      <c r="G65" s="135"/>
      <c r="H65" s="135">
        <f>'将来負担比率（分子）の構造'!K$42</f>
        <v>197</v>
      </c>
      <c r="I65" s="135"/>
      <c r="J65" s="135"/>
      <c r="K65" s="135">
        <f>'将来負担比率（分子）の構造'!L$42</f>
        <v>181</v>
      </c>
      <c r="L65" s="135"/>
      <c r="M65" s="135"/>
      <c r="N65" s="135">
        <f>'将来負担比率（分子）の構造'!M$42</f>
        <v>167</v>
      </c>
      <c r="O65" s="135"/>
      <c r="P65" s="135"/>
    </row>
    <row r="66" spans="1:16" x14ac:dyDescent="0.15">
      <c r="A66" s="135" t="s">
        <v>25</v>
      </c>
      <c r="B66" s="135">
        <f>'将来負担比率（分子）の構造'!I$41</f>
        <v>19560</v>
      </c>
      <c r="C66" s="135"/>
      <c r="D66" s="135"/>
      <c r="E66" s="135">
        <f>'将来負担比率（分子）の構造'!J$41</f>
        <v>19399</v>
      </c>
      <c r="F66" s="135"/>
      <c r="G66" s="135"/>
      <c r="H66" s="135">
        <f>'将来負担比率（分子）の構造'!K$41</f>
        <v>19629</v>
      </c>
      <c r="I66" s="135"/>
      <c r="J66" s="135"/>
      <c r="K66" s="135">
        <f>'将来負担比率（分子）の構造'!L$41</f>
        <v>19073</v>
      </c>
      <c r="L66" s="135"/>
      <c r="M66" s="135"/>
      <c r="N66" s="135">
        <f>'将来負担比率（分子）の構造'!M$41</f>
        <v>18820</v>
      </c>
      <c r="O66" s="135"/>
      <c r="P66" s="135"/>
    </row>
    <row r="67" spans="1:16" x14ac:dyDescent="0.15">
      <c r="A67" s="135" t="s">
        <v>63</v>
      </c>
      <c r="B67" s="135" t="e">
        <f>NA()</f>
        <v>#N/A</v>
      </c>
      <c r="C67" s="135">
        <f>IF(ISNUMBER('将来負担比率（分子）の構造'!I$52), IF('将来負担比率（分子）の構造'!I$52 &lt; 0, 0, '将来負担比率（分子）の構造'!I$52), NA())</f>
        <v>2841</v>
      </c>
      <c r="D67" s="135" t="e">
        <f>NA()</f>
        <v>#N/A</v>
      </c>
      <c r="E67" s="135" t="e">
        <f>NA()</f>
        <v>#N/A</v>
      </c>
      <c r="F67" s="135">
        <f>IF(ISNUMBER('将来負担比率（分子）の構造'!J$52), IF('将来負担比率（分子）の構造'!J$52 &lt; 0, 0, '将来負担比率（分子）の構造'!J$52), NA())</f>
        <v>822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4987308</v>
      </c>
      <c r="S5" s="637"/>
      <c r="T5" s="637"/>
      <c r="U5" s="637"/>
      <c r="V5" s="637"/>
      <c r="W5" s="637"/>
      <c r="X5" s="637"/>
      <c r="Y5" s="684"/>
      <c r="Z5" s="697">
        <v>21</v>
      </c>
      <c r="AA5" s="697"/>
      <c r="AB5" s="697"/>
      <c r="AC5" s="697"/>
      <c r="AD5" s="698">
        <v>4987308</v>
      </c>
      <c r="AE5" s="698"/>
      <c r="AF5" s="698"/>
      <c r="AG5" s="698"/>
      <c r="AH5" s="698"/>
      <c r="AI5" s="698"/>
      <c r="AJ5" s="698"/>
      <c r="AK5" s="698"/>
      <c r="AL5" s="685">
        <v>42.2</v>
      </c>
      <c r="AM5" s="654"/>
      <c r="AN5" s="654"/>
      <c r="AO5" s="686"/>
      <c r="AP5" s="673" t="s">
        <v>208</v>
      </c>
      <c r="AQ5" s="674"/>
      <c r="AR5" s="674"/>
      <c r="AS5" s="674"/>
      <c r="AT5" s="674"/>
      <c r="AU5" s="674"/>
      <c r="AV5" s="674"/>
      <c r="AW5" s="674"/>
      <c r="AX5" s="674"/>
      <c r="AY5" s="674"/>
      <c r="AZ5" s="674"/>
      <c r="BA5" s="674"/>
      <c r="BB5" s="674"/>
      <c r="BC5" s="674"/>
      <c r="BD5" s="674"/>
      <c r="BE5" s="674"/>
      <c r="BF5" s="675"/>
      <c r="BG5" s="586">
        <v>4968661</v>
      </c>
      <c r="BH5" s="587"/>
      <c r="BI5" s="587"/>
      <c r="BJ5" s="587"/>
      <c r="BK5" s="587"/>
      <c r="BL5" s="587"/>
      <c r="BM5" s="587"/>
      <c r="BN5" s="588"/>
      <c r="BO5" s="639">
        <v>99.6</v>
      </c>
      <c r="BP5" s="639"/>
      <c r="BQ5" s="639"/>
      <c r="BR5" s="639"/>
      <c r="BS5" s="640">
        <v>79365</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192217</v>
      </c>
      <c r="S6" s="587"/>
      <c r="T6" s="587"/>
      <c r="U6" s="587"/>
      <c r="V6" s="587"/>
      <c r="W6" s="587"/>
      <c r="X6" s="587"/>
      <c r="Y6" s="588"/>
      <c r="Z6" s="639">
        <v>0.8</v>
      </c>
      <c r="AA6" s="639"/>
      <c r="AB6" s="639"/>
      <c r="AC6" s="639"/>
      <c r="AD6" s="640">
        <v>192217</v>
      </c>
      <c r="AE6" s="640"/>
      <c r="AF6" s="640"/>
      <c r="AG6" s="640"/>
      <c r="AH6" s="640"/>
      <c r="AI6" s="640"/>
      <c r="AJ6" s="640"/>
      <c r="AK6" s="640"/>
      <c r="AL6" s="609">
        <v>1.6</v>
      </c>
      <c r="AM6" s="641"/>
      <c r="AN6" s="641"/>
      <c r="AO6" s="642"/>
      <c r="AP6" s="583" t="s">
        <v>213</v>
      </c>
      <c r="AQ6" s="584"/>
      <c r="AR6" s="584"/>
      <c r="AS6" s="584"/>
      <c r="AT6" s="584"/>
      <c r="AU6" s="584"/>
      <c r="AV6" s="584"/>
      <c r="AW6" s="584"/>
      <c r="AX6" s="584"/>
      <c r="AY6" s="584"/>
      <c r="AZ6" s="584"/>
      <c r="BA6" s="584"/>
      <c r="BB6" s="584"/>
      <c r="BC6" s="584"/>
      <c r="BD6" s="584"/>
      <c r="BE6" s="584"/>
      <c r="BF6" s="585"/>
      <c r="BG6" s="586">
        <v>4968661</v>
      </c>
      <c r="BH6" s="587"/>
      <c r="BI6" s="587"/>
      <c r="BJ6" s="587"/>
      <c r="BK6" s="587"/>
      <c r="BL6" s="587"/>
      <c r="BM6" s="587"/>
      <c r="BN6" s="588"/>
      <c r="BO6" s="639">
        <v>99.6</v>
      </c>
      <c r="BP6" s="639"/>
      <c r="BQ6" s="639"/>
      <c r="BR6" s="639"/>
      <c r="BS6" s="640">
        <v>79365</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210333</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210333</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10436</v>
      </c>
      <c r="S7" s="587"/>
      <c r="T7" s="587"/>
      <c r="U7" s="587"/>
      <c r="V7" s="587"/>
      <c r="W7" s="587"/>
      <c r="X7" s="587"/>
      <c r="Y7" s="588"/>
      <c r="Z7" s="639">
        <v>0</v>
      </c>
      <c r="AA7" s="639"/>
      <c r="AB7" s="639"/>
      <c r="AC7" s="639"/>
      <c r="AD7" s="640">
        <v>10436</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2061382</v>
      </c>
      <c r="BH7" s="587"/>
      <c r="BI7" s="587"/>
      <c r="BJ7" s="587"/>
      <c r="BK7" s="587"/>
      <c r="BL7" s="587"/>
      <c r="BM7" s="587"/>
      <c r="BN7" s="588"/>
      <c r="BO7" s="639">
        <v>41.3</v>
      </c>
      <c r="BP7" s="639"/>
      <c r="BQ7" s="639"/>
      <c r="BR7" s="639"/>
      <c r="BS7" s="640">
        <v>79365</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2231993</v>
      </c>
      <c r="CS7" s="587"/>
      <c r="CT7" s="587"/>
      <c r="CU7" s="587"/>
      <c r="CV7" s="587"/>
      <c r="CW7" s="587"/>
      <c r="CX7" s="587"/>
      <c r="CY7" s="588"/>
      <c r="CZ7" s="639">
        <v>9.6</v>
      </c>
      <c r="DA7" s="639"/>
      <c r="DB7" s="639"/>
      <c r="DC7" s="639"/>
      <c r="DD7" s="592">
        <v>445990</v>
      </c>
      <c r="DE7" s="587"/>
      <c r="DF7" s="587"/>
      <c r="DG7" s="587"/>
      <c r="DH7" s="587"/>
      <c r="DI7" s="587"/>
      <c r="DJ7" s="587"/>
      <c r="DK7" s="587"/>
      <c r="DL7" s="587"/>
      <c r="DM7" s="587"/>
      <c r="DN7" s="587"/>
      <c r="DO7" s="587"/>
      <c r="DP7" s="588"/>
      <c r="DQ7" s="592">
        <v>1279479</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9132</v>
      </c>
      <c r="S8" s="587"/>
      <c r="T8" s="587"/>
      <c r="U8" s="587"/>
      <c r="V8" s="587"/>
      <c r="W8" s="587"/>
      <c r="X8" s="587"/>
      <c r="Y8" s="588"/>
      <c r="Z8" s="639">
        <v>0</v>
      </c>
      <c r="AA8" s="639"/>
      <c r="AB8" s="639"/>
      <c r="AC8" s="639"/>
      <c r="AD8" s="640">
        <v>9132</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64199</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7787619</v>
      </c>
      <c r="CS8" s="587"/>
      <c r="CT8" s="587"/>
      <c r="CU8" s="587"/>
      <c r="CV8" s="587"/>
      <c r="CW8" s="587"/>
      <c r="CX8" s="587"/>
      <c r="CY8" s="588"/>
      <c r="CZ8" s="639">
        <v>33.5</v>
      </c>
      <c r="DA8" s="639"/>
      <c r="DB8" s="639"/>
      <c r="DC8" s="639"/>
      <c r="DD8" s="592">
        <v>6907</v>
      </c>
      <c r="DE8" s="587"/>
      <c r="DF8" s="587"/>
      <c r="DG8" s="587"/>
      <c r="DH8" s="587"/>
      <c r="DI8" s="587"/>
      <c r="DJ8" s="587"/>
      <c r="DK8" s="587"/>
      <c r="DL8" s="587"/>
      <c r="DM8" s="587"/>
      <c r="DN8" s="587"/>
      <c r="DO8" s="587"/>
      <c r="DP8" s="588"/>
      <c r="DQ8" s="592">
        <v>3854073</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12480</v>
      </c>
      <c r="S9" s="587"/>
      <c r="T9" s="587"/>
      <c r="U9" s="587"/>
      <c r="V9" s="587"/>
      <c r="W9" s="587"/>
      <c r="X9" s="587"/>
      <c r="Y9" s="588"/>
      <c r="Z9" s="639">
        <v>0.1</v>
      </c>
      <c r="AA9" s="639"/>
      <c r="AB9" s="639"/>
      <c r="AC9" s="639"/>
      <c r="AD9" s="640">
        <v>12480</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1516315</v>
      </c>
      <c r="BH9" s="587"/>
      <c r="BI9" s="587"/>
      <c r="BJ9" s="587"/>
      <c r="BK9" s="587"/>
      <c r="BL9" s="587"/>
      <c r="BM9" s="587"/>
      <c r="BN9" s="588"/>
      <c r="BO9" s="639">
        <v>30.4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1372791</v>
      </c>
      <c r="CS9" s="587"/>
      <c r="CT9" s="587"/>
      <c r="CU9" s="587"/>
      <c r="CV9" s="587"/>
      <c r="CW9" s="587"/>
      <c r="CX9" s="587"/>
      <c r="CY9" s="588"/>
      <c r="CZ9" s="639">
        <v>5.9</v>
      </c>
      <c r="DA9" s="639"/>
      <c r="DB9" s="639"/>
      <c r="DC9" s="639"/>
      <c r="DD9" s="592">
        <v>321230</v>
      </c>
      <c r="DE9" s="587"/>
      <c r="DF9" s="587"/>
      <c r="DG9" s="587"/>
      <c r="DH9" s="587"/>
      <c r="DI9" s="587"/>
      <c r="DJ9" s="587"/>
      <c r="DK9" s="587"/>
      <c r="DL9" s="587"/>
      <c r="DM9" s="587"/>
      <c r="DN9" s="587"/>
      <c r="DO9" s="587"/>
      <c r="DP9" s="588"/>
      <c r="DQ9" s="592">
        <v>951298</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431571</v>
      </c>
      <c r="S10" s="587"/>
      <c r="T10" s="587"/>
      <c r="U10" s="587"/>
      <c r="V10" s="587"/>
      <c r="W10" s="587"/>
      <c r="X10" s="587"/>
      <c r="Y10" s="588"/>
      <c r="Z10" s="639">
        <v>1.8</v>
      </c>
      <c r="AA10" s="639"/>
      <c r="AB10" s="639"/>
      <c r="AC10" s="639"/>
      <c r="AD10" s="640">
        <v>431571</v>
      </c>
      <c r="AE10" s="640"/>
      <c r="AF10" s="640"/>
      <c r="AG10" s="640"/>
      <c r="AH10" s="640"/>
      <c r="AI10" s="640"/>
      <c r="AJ10" s="640"/>
      <c r="AK10" s="640"/>
      <c r="AL10" s="609">
        <v>3.6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156742</v>
      </c>
      <c r="BH10" s="587"/>
      <c r="BI10" s="587"/>
      <c r="BJ10" s="587"/>
      <c r="BK10" s="587"/>
      <c r="BL10" s="587"/>
      <c r="BM10" s="587"/>
      <c r="BN10" s="588"/>
      <c r="BO10" s="639">
        <v>3.1</v>
      </c>
      <c r="BP10" s="639"/>
      <c r="BQ10" s="639"/>
      <c r="BR10" s="639"/>
      <c r="BS10" s="592">
        <v>26236</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34431</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15629</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6777</v>
      </c>
      <c r="S11" s="587"/>
      <c r="T11" s="587"/>
      <c r="U11" s="587"/>
      <c r="V11" s="587"/>
      <c r="W11" s="587"/>
      <c r="X11" s="587"/>
      <c r="Y11" s="588"/>
      <c r="Z11" s="639">
        <v>0</v>
      </c>
      <c r="AA11" s="639"/>
      <c r="AB11" s="639"/>
      <c r="AC11" s="639"/>
      <c r="AD11" s="640">
        <v>6777</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324126</v>
      </c>
      <c r="BH11" s="587"/>
      <c r="BI11" s="587"/>
      <c r="BJ11" s="587"/>
      <c r="BK11" s="587"/>
      <c r="BL11" s="587"/>
      <c r="BM11" s="587"/>
      <c r="BN11" s="588"/>
      <c r="BO11" s="639">
        <v>6.5</v>
      </c>
      <c r="BP11" s="639"/>
      <c r="BQ11" s="639"/>
      <c r="BR11" s="639"/>
      <c r="BS11" s="592">
        <v>53129</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942274</v>
      </c>
      <c r="CS11" s="587"/>
      <c r="CT11" s="587"/>
      <c r="CU11" s="587"/>
      <c r="CV11" s="587"/>
      <c r="CW11" s="587"/>
      <c r="CX11" s="587"/>
      <c r="CY11" s="588"/>
      <c r="CZ11" s="639">
        <v>4</v>
      </c>
      <c r="DA11" s="639"/>
      <c r="DB11" s="639"/>
      <c r="DC11" s="639"/>
      <c r="DD11" s="592">
        <v>54720</v>
      </c>
      <c r="DE11" s="587"/>
      <c r="DF11" s="587"/>
      <c r="DG11" s="587"/>
      <c r="DH11" s="587"/>
      <c r="DI11" s="587"/>
      <c r="DJ11" s="587"/>
      <c r="DK11" s="587"/>
      <c r="DL11" s="587"/>
      <c r="DM11" s="587"/>
      <c r="DN11" s="587"/>
      <c r="DO11" s="587"/>
      <c r="DP11" s="588"/>
      <c r="DQ11" s="592">
        <v>724512</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2371827</v>
      </c>
      <c r="BH12" s="587"/>
      <c r="BI12" s="587"/>
      <c r="BJ12" s="587"/>
      <c r="BK12" s="587"/>
      <c r="BL12" s="587"/>
      <c r="BM12" s="587"/>
      <c r="BN12" s="588"/>
      <c r="BO12" s="639">
        <v>47.6</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248137</v>
      </c>
      <c r="CS12" s="587"/>
      <c r="CT12" s="587"/>
      <c r="CU12" s="587"/>
      <c r="CV12" s="587"/>
      <c r="CW12" s="587"/>
      <c r="CX12" s="587"/>
      <c r="CY12" s="588"/>
      <c r="CZ12" s="639">
        <v>1.1000000000000001</v>
      </c>
      <c r="DA12" s="639"/>
      <c r="DB12" s="639"/>
      <c r="DC12" s="639"/>
      <c r="DD12" s="592">
        <v>21430</v>
      </c>
      <c r="DE12" s="587"/>
      <c r="DF12" s="587"/>
      <c r="DG12" s="587"/>
      <c r="DH12" s="587"/>
      <c r="DI12" s="587"/>
      <c r="DJ12" s="587"/>
      <c r="DK12" s="587"/>
      <c r="DL12" s="587"/>
      <c r="DM12" s="587"/>
      <c r="DN12" s="587"/>
      <c r="DO12" s="587"/>
      <c r="DP12" s="588"/>
      <c r="DQ12" s="592">
        <v>177012</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48976</v>
      </c>
      <c r="S13" s="587"/>
      <c r="T13" s="587"/>
      <c r="U13" s="587"/>
      <c r="V13" s="587"/>
      <c r="W13" s="587"/>
      <c r="X13" s="587"/>
      <c r="Y13" s="588"/>
      <c r="Z13" s="639">
        <v>0.2</v>
      </c>
      <c r="AA13" s="639"/>
      <c r="AB13" s="639"/>
      <c r="AC13" s="639"/>
      <c r="AD13" s="640">
        <v>48976</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2356469</v>
      </c>
      <c r="BH13" s="587"/>
      <c r="BI13" s="587"/>
      <c r="BJ13" s="587"/>
      <c r="BK13" s="587"/>
      <c r="BL13" s="587"/>
      <c r="BM13" s="587"/>
      <c r="BN13" s="588"/>
      <c r="BO13" s="639">
        <v>47.2</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4249216</v>
      </c>
      <c r="CS13" s="587"/>
      <c r="CT13" s="587"/>
      <c r="CU13" s="587"/>
      <c r="CV13" s="587"/>
      <c r="CW13" s="587"/>
      <c r="CX13" s="587"/>
      <c r="CY13" s="588"/>
      <c r="CZ13" s="639">
        <v>18.3</v>
      </c>
      <c r="DA13" s="639"/>
      <c r="DB13" s="639"/>
      <c r="DC13" s="639"/>
      <c r="DD13" s="592">
        <v>2708693</v>
      </c>
      <c r="DE13" s="587"/>
      <c r="DF13" s="587"/>
      <c r="DG13" s="587"/>
      <c r="DH13" s="587"/>
      <c r="DI13" s="587"/>
      <c r="DJ13" s="587"/>
      <c r="DK13" s="587"/>
      <c r="DL13" s="587"/>
      <c r="DM13" s="587"/>
      <c r="DN13" s="587"/>
      <c r="DO13" s="587"/>
      <c r="DP13" s="588"/>
      <c r="DQ13" s="592">
        <v>1698606</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94085</v>
      </c>
      <c r="BH14" s="587"/>
      <c r="BI14" s="587"/>
      <c r="BJ14" s="587"/>
      <c r="BK14" s="587"/>
      <c r="BL14" s="587"/>
      <c r="BM14" s="587"/>
      <c r="BN14" s="588"/>
      <c r="BO14" s="639">
        <v>1.9</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852755</v>
      </c>
      <c r="CS14" s="587"/>
      <c r="CT14" s="587"/>
      <c r="CU14" s="587"/>
      <c r="CV14" s="587"/>
      <c r="CW14" s="587"/>
      <c r="CX14" s="587"/>
      <c r="CY14" s="588"/>
      <c r="CZ14" s="639">
        <v>3.7</v>
      </c>
      <c r="DA14" s="639"/>
      <c r="DB14" s="639"/>
      <c r="DC14" s="639"/>
      <c r="DD14" s="592">
        <v>5032</v>
      </c>
      <c r="DE14" s="587"/>
      <c r="DF14" s="587"/>
      <c r="DG14" s="587"/>
      <c r="DH14" s="587"/>
      <c r="DI14" s="587"/>
      <c r="DJ14" s="587"/>
      <c r="DK14" s="587"/>
      <c r="DL14" s="587"/>
      <c r="DM14" s="587"/>
      <c r="DN14" s="587"/>
      <c r="DO14" s="587"/>
      <c r="DP14" s="588"/>
      <c r="DQ14" s="592">
        <v>850609</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27687</v>
      </c>
      <c r="S15" s="587"/>
      <c r="T15" s="587"/>
      <c r="U15" s="587"/>
      <c r="V15" s="587"/>
      <c r="W15" s="587"/>
      <c r="X15" s="587"/>
      <c r="Y15" s="588"/>
      <c r="Z15" s="639">
        <v>0.1</v>
      </c>
      <c r="AA15" s="639"/>
      <c r="AB15" s="639"/>
      <c r="AC15" s="639"/>
      <c r="AD15" s="640">
        <v>27687</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429863</v>
      </c>
      <c r="BH15" s="587"/>
      <c r="BI15" s="587"/>
      <c r="BJ15" s="587"/>
      <c r="BK15" s="587"/>
      <c r="BL15" s="587"/>
      <c r="BM15" s="587"/>
      <c r="BN15" s="588"/>
      <c r="BO15" s="639">
        <v>8.6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2916325</v>
      </c>
      <c r="CS15" s="587"/>
      <c r="CT15" s="587"/>
      <c r="CU15" s="587"/>
      <c r="CV15" s="587"/>
      <c r="CW15" s="587"/>
      <c r="CX15" s="587"/>
      <c r="CY15" s="588"/>
      <c r="CZ15" s="639">
        <v>12.5</v>
      </c>
      <c r="DA15" s="639"/>
      <c r="DB15" s="639"/>
      <c r="DC15" s="639"/>
      <c r="DD15" s="592">
        <v>861873</v>
      </c>
      <c r="DE15" s="587"/>
      <c r="DF15" s="587"/>
      <c r="DG15" s="587"/>
      <c r="DH15" s="587"/>
      <c r="DI15" s="587"/>
      <c r="DJ15" s="587"/>
      <c r="DK15" s="587"/>
      <c r="DL15" s="587"/>
      <c r="DM15" s="587"/>
      <c r="DN15" s="587"/>
      <c r="DO15" s="587"/>
      <c r="DP15" s="588"/>
      <c r="DQ15" s="592">
        <v>1790561</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6628539</v>
      </c>
      <c r="S16" s="587"/>
      <c r="T16" s="587"/>
      <c r="U16" s="587"/>
      <c r="V16" s="587"/>
      <c r="W16" s="587"/>
      <c r="X16" s="587"/>
      <c r="Y16" s="588"/>
      <c r="Z16" s="639">
        <v>27.9</v>
      </c>
      <c r="AA16" s="639"/>
      <c r="AB16" s="639"/>
      <c r="AC16" s="639"/>
      <c r="AD16" s="640">
        <v>6034486</v>
      </c>
      <c r="AE16" s="640"/>
      <c r="AF16" s="640"/>
      <c r="AG16" s="640"/>
      <c r="AH16" s="640"/>
      <c r="AI16" s="640"/>
      <c r="AJ16" s="640"/>
      <c r="AK16" s="640"/>
      <c r="AL16" s="609">
        <v>51</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11504</v>
      </c>
      <c r="BH16" s="587"/>
      <c r="BI16" s="587"/>
      <c r="BJ16" s="587"/>
      <c r="BK16" s="587"/>
      <c r="BL16" s="587"/>
      <c r="BM16" s="587"/>
      <c r="BN16" s="588"/>
      <c r="BO16" s="639">
        <v>0.2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50931</v>
      </c>
      <c r="CS16" s="587"/>
      <c r="CT16" s="587"/>
      <c r="CU16" s="587"/>
      <c r="CV16" s="587"/>
      <c r="CW16" s="587"/>
      <c r="CX16" s="587"/>
      <c r="CY16" s="588"/>
      <c r="CZ16" s="639">
        <v>0.2</v>
      </c>
      <c r="DA16" s="639"/>
      <c r="DB16" s="639"/>
      <c r="DC16" s="639"/>
      <c r="DD16" s="592" t="s">
        <v>112</v>
      </c>
      <c r="DE16" s="587"/>
      <c r="DF16" s="587"/>
      <c r="DG16" s="587"/>
      <c r="DH16" s="587"/>
      <c r="DI16" s="587"/>
      <c r="DJ16" s="587"/>
      <c r="DK16" s="587"/>
      <c r="DL16" s="587"/>
      <c r="DM16" s="587"/>
      <c r="DN16" s="587"/>
      <c r="DO16" s="587"/>
      <c r="DP16" s="588"/>
      <c r="DQ16" s="592">
        <v>50331</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6034486</v>
      </c>
      <c r="S17" s="587"/>
      <c r="T17" s="587"/>
      <c r="U17" s="587"/>
      <c r="V17" s="587"/>
      <c r="W17" s="587"/>
      <c r="X17" s="587"/>
      <c r="Y17" s="588"/>
      <c r="Z17" s="639">
        <v>25.4</v>
      </c>
      <c r="AA17" s="639"/>
      <c r="AB17" s="639"/>
      <c r="AC17" s="639"/>
      <c r="AD17" s="640">
        <v>6034486</v>
      </c>
      <c r="AE17" s="640"/>
      <c r="AF17" s="640"/>
      <c r="AG17" s="640"/>
      <c r="AH17" s="640"/>
      <c r="AI17" s="640"/>
      <c r="AJ17" s="640"/>
      <c r="AK17" s="640"/>
      <c r="AL17" s="609">
        <v>51</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2370496</v>
      </c>
      <c r="CS17" s="587"/>
      <c r="CT17" s="587"/>
      <c r="CU17" s="587"/>
      <c r="CV17" s="587"/>
      <c r="CW17" s="587"/>
      <c r="CX17" s="587"/>
      <c r="CY17" s="588"/>
      <c r="CZ17" s="639">
        <v>10.199999999999999</v>
      </c>
      <c r="DA17" s="639"/>
      <c r="DB17" s="639"/>
      <c r="DC17" s="639"/>
      <c r="DD17" s="592" t="s">
        <v>112</v>
      </c>
      <c r="DE17" s="587"/>
      <c r="DF17" s="587"/>
      <c r="DG17" s="587"/>
      <c r="DH17" s="587"/>
      <c r="DI17" s="587"/>
      <c r="DJ17" s="587"/>
      <c r="DK17" s="587"/>
      <c r="DL17" s="587"/>
      <c r="DM17" s="587"/>
      <c r="DN17" s="587"/>
      <c r="DO17" s="587"/>
      <c r="DP17" s="588"/>
      <c r="DQ17" s="592">
        <v>2185037</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593194</v>
      </c>
      <c r="S18" s="587"/>
      <c r="T18" s="587"/>
      <c r="U18" s="587"/>
      <c r="V18" s="587"/>
      <c r="W18" s="587"/>
      <c r="X18" s="587"/>
      <c r="Y18" s="588"/>
      <c r="Z18" s="639">
        <v>2.5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859</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18647</v>
      </c>
      <c r="BH19" s="587"/>
      <c r="BI19" s="587"/>
      <c r="BJ19" s="587"/>
      <c r="BK19" s="587"/>
      <c r="BL19" s="587"/>
      <c r="BM19" s="587"/>
      <c r="BN19" s="588"/>
      <c r="BO19" s="639">
        <v>0.4</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12355123</v>
      </c>
      <c r="S20" s="587"/>
      <c r="T20" s="587"/>
      <c r="U20" s="587"/>
      <c r="V20" s="587"/>
      <c r="W20" s="587"/>
      <c r="X20" s="587"/>
      <c r="Y20" s="588"/>
      <c r="Z20" s="639">
        <v>52</v>
      </c>
      <c r="AA20" s="639"/>
      <c r="AB20" s="639"/>
      <c r="AC20" s="639"/>
      <c r="AD20" s="640">
        <v>11761070</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18647</v>
      </c>
      <c r="BH20" s="587"/>
      <c r="BI20" s="587"/>
      <c r="BJ20" s="587"/>
      <c r="BK20" s="587"/>
      <c r="BL20" s="587"/>
      <c r="BM20" s="587"/>
      <c r="BN20" s="588"/>
      <c r="BO20" s="639">
        <v>0.4</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23267301</v>
      </c>
      <c r="CS20" s="587"/>
      <c r="CT20" s="587"/>
      <c r="CU20" s="587"/>
      <c r="CV20" s="587"/>
      <c r="CW20" s="587"/>
      <c r="CX20" s="587"/>
      <c r="CY20" s="588"/>
      <c r="CZ20" s="639">
        <v>100</v>
      </c>
      <c r="DA20" s="639"/>
      <c r="DB20" s="639"/>
      <c r="DC20" s="639"/>
      <c r="DD20" s="592">
        <v>4425875</v>
      </c>
      <c r="DE20" s="587"/>
      <c r="DF20" s="587"/>
      <c r="DG20" s="587"/>
      <c r="DH20" s="587"/>
      <c r="DI20" s="587"/>
      <c r="DJ20" s="587"/>
      <c r="DK20" s="587"/>
      <c r="DL20" s="587"/>
      <c r="DM20" s="587"/>
      <c r="DN20" s="587"/>
      <c r="DO20" s="587"/>
      <c r="DP20" s="588"/>
      <c r="DQ20" s="592">
        <v>13787480</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8474</v>
      </c>
      <c r="S21" s="587"/>
      <c r="T21" s="587"/>
      <c r="U21" s="587"/>
      <c r="V21" s="587"/>
      <c r="W21" s="587"/>
      <c r="X21" s="587"/>
      <c r="Y21" s="588"/>
      <c r="Z21" s="639">
        <v>0</v>
      </c>
      <c r="AA21" s="639"/>
      <c r="AB21" s="639"/>
      <c r="AC21" s="639"/>
      <c r="AD21" s="640">
        <v>8474</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18647</v>
      </c>
      <c r="BH21" s="587"/>
      <c r="BI21" s="587"/>
      <c r="BJ21" s="587"/>
      <c r="BK21" s="587"/>
      <c r="BL21" s="587"/>
      <c r="BM21" s="587"/>
      <c r="BN21" s="588"/>
      <c r="BO21" s="639">
        <v>0.4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211614</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315227</v>
      </c>
      <c r="S23" s="587"/>
      <c r="T23" s="587"/>
      <c r="U23" s="587"/>
      <c r="V23" s="587"/>
      <c r="W23" s="587"/>
      <c r="X23" s="587"/>
      <c r="Y23" s="588"/>
      <c r="Z23" s="639">
        <v>1.3</v>
      </c>
      <c r="AA23" s="639"/>
      <c r="AB23" s="639"/>
      <c r="AC23" s="639"/>
      <c r="AD23" s="640">
        <v>28689</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93643</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9746699</v>
      </c>
      <c r="CS24" s="637"/>
      <c r="CT24" s="637"/>
      <c r="CU24" s="637"/>
      <c r="CV24" s="637"/>
      <c r="CW24" s="637"/>
      <c r="CX24" s="637"/>
      <c r="CY24" s="684"/>
      <c r="CZ24" s="688">
        <v>41.9</v>
      </c>
      <c r="DA24" s="689"/>
      <c r="DB24" s="689"/>
      <c r="DC24" s="690"/>
      <c r="DD24" s="683">
        <v>5886888</v>
      </c>
      <c r="DE24" s="637"/>
      <c r="DF24" s="637"/>
      <c r="DG24" s="637"/>
      <c r="DH24" s="637"/>
      <c r="DI24" s="637"/>
      <c r="DJ24" s="637"/>
      <c r="DK24" s="684"/>
      <c r="DL24" s="683">
        <v>5862177</v>
      </c>
      <c r="DM24" s="637"/>
      <c r="DN24" s="637"/>
      <c r="DO24" s="637"/>
      <c r="DP24" s="637"/>
      <c r="DQ24" s="637"/>
      <c r="DR24" s="637"/>
      <c r="DS24" s="637"/>
      <c r="DT24" s="637"/>
      <c r="DU24" s="637"/>
      <c r="DV24" s="684"/>
      <c r="DW24" s="685">
        <v>46.3</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5746432</v>
      </c>
      <c r="S25" s="587"/>
      <c r="T25" s="587"/>
      <c r="U25" s="587"/>
      <c r="V25" s="587"/>
      <c r="W25" s="587"/>
      <c r="X25" s="587"/>
      <c r="Y25" s="588"/>
      <c r="Z25" s="639">
        <v>24.2</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1983383</v>
      </c>
      <c r="CS25" s="605"/>
      <c r="CT25" s="605"/>
      <c r="CU25" s="605"/>
      <c r="CV25" s="605"/>
      <c r="CW25" s="605"/>
      <c r="CX25" s="605"/>
      <c r="CY25" s="606"/>
      <c r="CZ25" s="589">
        <v>8.5</v>
      </c>
      <c r="DA25" s="607"/>
      <c r="DB25" s="607"/>
      <c r="DC25" s="608"/>
      <c r="DD25" s="592">
        <v>1810584</v>
      </c>
      <c r="DE25" s="605"/>
      <c r="DF25" s="605"/>
      <c r="DG25" s="605"/>
      <c r="DH25" s="605"/>
      <c r="DI25" s="605"/>
      <c r="DJ25" s="605"/>
      <c r="DK25" s="606"/>
      <c r="DL25" s="592">
        <v>1802274</v>
      </c>
      <c r="DM25" s="605"/>
      <c r="DN25" s="605"/>
      <c r="DO25" s="605"/>
      <c r="DP25" s="605"/>
      <c r="DQ25" s="605"/>
      <c r="DR25" s="605"/>
      <c r="DS25" s="605"/>
      <c r="DT25" s="605"/>
      <c r="DU25" s="605"/>
      <c r="DV25" s="606"/>
      <c r="DW25" s="609">
        <v>14.2</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1235663</v>
      </c>
      <c r="CS26" s="587"/>
      <c r="CT26" s="587"/>
      <c r="CU26" s="587"/>
      <c r="CV26" s="587"/>
      <c r="CW26" s="587"/>
      <c r="CX26" s="587"/>
      <c r="CY26" s="588"/>
      <c r="CZ26" s="589">
        <v>5.3</v>
      </c>
      <c r="DA26" s="607"/>
      <c r="DB26" s="607"/>
      <c r="DC26" s="608"/>
      <c r="DD26" s="592">
        <v>1075077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1382280</v>
      </c>
      <c r="S27" s="587"/>
      <c r="T27" s="587"/>
      <c r="U27" s="587"/>
      <c r="V27" s="587"/>
      <c r="W27" s="587"/>
      <c r="X27" s="587"/>
      <c r="Y27" s="588"/>
      <c r="Z27" s="639">
        <v>5.8</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4987308</v>
      </c>
      <c r="BH27" s="587"/>
      <c r="BI27" s="587"/>
      <c r="BJ27" s="587"/>
      <c r="BK27" s="587"/>
      <c r="BL27" s="587"/>
      <c r="BM27" s="587"/>
      <c r="BN27" s="588"/>
      <c r="BO27" s="639">
        <v>100</v>
      </c>
      <c r="BP27" s="639"/>
      <c r="BQ27" s="639"/>
      <c r="BR27" s="639"/>
      <c r="BS27" s="592">
        <v>79365</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5392957</v>
      </c>
      <c r="CS27" s="605"/>
      <c r="CT27" s="605"/>
      <c r="CU27" s="605"/>
      <c r="CV27" s="605"/>
      <c r="CW27" s="605"/>
      <c r="CX27" s="605"/>
      <c r="CY27" s="606"/>
      <c r="CZ27" s="589">
        <v>23.2</v>
      </c>
      <c r="DA27" s="607"/>
      <c r="DB27" s="607"/>
      <c r="DC27" s="608"/>
      <c r="DD27" s="592">
        <v>1891404</v>
      </c>
      <c r="DE27" s="605"/>
      <c r="DF27" s="605"/>
      <c r="DG27" s="605"/>
      <c r="DH27" s="605"/>
      <c r="DI27" s="605"/>
      <c r="DJ27" s="605"/>
      <c r="DK27" s="606"/>
      <c r="DL27" s="592">
        <v>1883043</v>
      </c>
      <c r="DM27" s="605"/>
      <c r="DN27" s="605"/>
      <c r="DO27" s="605"/>
      <c r="DP27" s="605"/>
      <c r="DQ27" s="605"/>
      <c r="DR27" s="605"/>
      <c r="DS27" s="605"/>
      <c r="DT27" s="605"/>
      <c r="DU27" s="605"/>
      <c r="DV27" s="606"/>
      <c r="DW27" s="609">
        <v>14.9</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77391</v>
      </c>
      <c r="S28" s="587"/>
      <c r="T28" s="587"/>
      <c r="U28" s="587"/>
      <c r="V28" s="587"/>
      <c r="W28" s="587"/>
      <c r="X28" s="587"/>
      <c r="Y28" s="588"/>
      <c r="Z28" s="639">
        <v>0.3</v>
      </c>
      <c r="AA28" s="639"/>
      <c r="AB28" s="639"/>
      <c r="AC28" s="639"/>
      <c r="AD28" s="640">
        <v>29532</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2370359</v>
      </c>
      <c r="CS28" s="587"/>
      <c r="CT28" s="587"/>
      <c r="CU28" s="587"/>
      <c r="CV28" s="587"/>
      <c r="CW28" s="587"/>
      <c r="CX28" s="587"/>
      <c r="CY28" s="588"/>
      <c r="CZ28" s="589">
        <v>10.199999999999999</v>
      </c>
      <c r="DA28" s="607"/>
      <c r="DB28" s="607"/>
      <c r="DC28" s="608"/>
      <c r="DD28" s="592">
        <v>2184900</v>
      </c>
      <c r="DE28" s="587"/>
      <c r="DF28" s="587"/>
      <c r="DG28" s="587"/>
      <c r="DH28" s="587"/>
      <c r="DI28" s="587"/>
      <c r="DJ28" s="587"/>
      <c r="DK28" s="588"/>
      <c r="DL28" s="592">
        <v>2176860</v>
      </c>
      <c r="DM28" s="587"/>
      <c r="DN28" s="587"/>
      <c r="DO28" s="587"/>
      <c r="DP28" s="587"/>
      <c r="DQ28" s="587"/>
      <c r="DR28" s="587"/>
      <c r="DS28" s="587"/>
      <c r="DT28" s="587"/>
      <c r="DU28" s="587"/>
      <c r="DV28" s="588"/>
      <c r="DW28" s="609">
        <v>17.2</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1425</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2370285</v>
      </c>
      <c r="CS29" s="605"/>
      <c r="CT29" s="605"/>
      <c r="CU29" s="605"/>
      <c r="CV29" s="605"/>
      <c r="CW29" s="605"/>
      <c r="CX29" s="605"/>
      <c r="CY29" s="606"/>
      <c r="CZ29" s="589">
        <v>10.199999999999999</v>
      </c>
      <c r="DA29" s="607"/>
      <c r="DB29" s="607"/>
      <c r="DC29" s="608"/>
      <c r="DD29" s="592">
        <v>2184826</v>
      </c>
      <c r="DE29" s="605"/>
      <c r="DF29" s="605"/>
      <c r="DG29" s="605"/>
      <c r="DH29" s="605"/>
      <c r="DI29" s="605"/>
      <c r="DJ29" s="605"/>
      <c r="DK29" s="606"/>
      <c r="DL29" s="592">
        <v>2176786</v>
      </c>
      <c r="DM29" s="605"/>
      <c r="DN29" s="605"/>
      <c r="DO29" s="605"/>
      <c r="DP29" s="605"/>
      <c r="DQ29" s="605"/>
      <c r="DR29" s="605"/>
      <c r="DS29" s="605"/>
      <c r="DT29" s="605"/>
      <c r="DU29" s="605"/>
      <c r="DV29" s="606"/>
      <c r="DW29" s="609">
        <v>17.2</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456097</v>
      </c>
      <c r="S30" s="587"/>
      <c r="T30" s="587"/>
      <c r="U30" s="587"/>
      <c r="V30" s="587"/>
      <c r="W30" s="587"/>
      <c r="X30" s="587"/>
      <c r="Y30" s="588"/>
      <c r="Z30" s="639">
        <v>1.9</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v>
      </c>
      <c r="BH30" s="653"/>
      <c r="BI30" s="653"/>
      <c r="BJ30" s="653"/>
      <c r="BK30" s="653"/>
      <c r="BL30" s="653"/>
      <c r="BM30" s="654">
        <v>95.3</v>
      </c>
      <c r="BN30" s="653"/>
      <c r="BO30" s="653"/>
      <c r="BP30" s="653"/>
      <c r="BQ30" s="655"/>
      <c r="BR30" s="652">
        <v>99</v>
      </c>
      <c r="BS30" s="653"/>
      <c r="BT30" s="653"/>
      <c r="BU30" s="653"/>
      <c r="BV30" s="653"/>
      <c r="BW30" s="653"/>
      <c r="BX30" s="654">
        <v>95</v>
      </c>
      <c r="BY30" s="653"/>
      <c r="BZ30" s="653"/>
      <c r="CA30" s="653"/>
      <c r="CB30" s="655"/>
      <c r="CD30" s="658"/>
      <c r="CE30" s="659"/>
      <c r="CF30" s="623" t="s">
        <v>291</v>
      </c>
      <c r="CG30" s="620"/>
      <c r="CH30" s="620"/>
      <c r="CI30" s="620"/>
      <c r="CJ30" s="620"/>
      <c r="CK30" s="620"/>
      <c r="CL30" s="620"/>
      <c r="CM30" s="620"/>
      <c r="CN30" s="620"/>
      <c r="CO30" s="620"/>
      <c r="CP30" s="620"/>
      <c r="CQ30" s="621"/>
      <c r="CR30" s="586">
        <v>2143495</v>
      </c>
      <c r="CS30" s="587"/>
      <c r="CT30" s="587"/>
      <c r="CU30" s="587"/>
      <c r="CV30" s="587"/>
      <c r="CW30" s="587"/>
      <c r="CX30" s="587"/>
      <c r="CY30" s="588"/>
      <c r="CZ30" s="589">
        <v>9.1999999999999993</v>
      </c>
      <c r="DA30" s="607"/>
      <c r="DB30" s="607"/>
      <c r="DC30" s="608"/>
      <c r="DD30" s="592">
        <v>1999953</v>
      </c>
      <c r="DE30" s="587"/>
      <c r="DF30" s="587"/>
      <c r="DG30" s="587"/>
      <c r="DH30" s="587"/>
      <c r="DI30" s="587"/>
      <c r="DJ30" s="587"/>
      <c r="DK30" s="588"/>
      <c r="DL30" s="592">
        <v>1991913</v>
      </c>
      <c r="DM30" s="587"/>
      <c r="DN30" s="587"/>
      <c r="DO30" s="587"/>
      <c r="DP30" s="587"/>
      <c r="DQ30" s="587"/>
      <c r="DR30" s="587"/>
      <c r="DS30" s="587"/>
      <c r="DT30" s="587"/>
      <c r="DU30" s="587"/>
      <c r="DV30" s="588"/>
      <c r="DW30" s="609">
        <v>15.7</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373067</v>
      </c>
      <c r="S31" s="587"/>
      <c r="T31" s="587"/>
      <c r="U31" s="587"/>
      <c r="V31" s="587"/>
      <c r="W31" s="587"/>
      <c r="X31" s="587"/>
      <c r="Y31" s="588"/>
      <c r="Z31" s="639">
        <v>1.6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94.8</v>
      </c>
      <c r="BN31" s="651"/>
      <c r="BO31" s="651"/>
      <c r="BP31" s="651"/>
      <c r="BQ31" s="615"/>
      <c r="BR31" s="650">
        <v>98.6</v>
      </c>
      <c r="BS31" s="605"/>
      <c r="BT31" s="605"/>
      <c r="BU31" s="605"/>
      <c r="BV31" s="605"/>
      <c r="BW31" s="605"/>
      <c r="BX31" s="641">
        <v>94.4</v>
      </c>
      <c r="BY31" s="651"/>
      <c r="BZ31" s="651"/>
      <c r="CA31" s="651"/>
      <c r="CB31" s="615"/>
      <c r="CD31" s="658"/>
      <c r="CE31" s="659"/>
      <c r="CF31" s="623" t="s">
        <v>295</v>
      </c>
      <c r="CG31" s="620"/>
      <c r="CH31" s="620"/>
      <c r="CI31" s="620"/>
      <c r="CJ31" s="620"/>
      <c r="CK31" s="620"/>
      <c r="CL31" s="620"/>
      <c r="CM31" s="620"/>
      <c r="CN31" s="620"/>
      <c r="CO31" s="620"/>
      <c r="CP31" s="620"/>
      <c r="CQ31" s="621"/>
      <c r="CR31" s="586">
        <v>226790</v>
      </c>
      <c r="CS31" s="605"/>
      <c r="CT31" s="605"/>
      <c r="CU31" s="605"/>
      <c r="CV31" s="605"/>
      <c r="CW31" s="605"/>
      <c r="CX31" s="605"/>
      <c r="CY31" s="606"/>
      <c r="CZ31" s="589">
        <v>1</v>
      </c>
      <c r="DA31" s="607"/>
      <c r="DB31" s="607"/>
      <c r="DC31" s="608"/>
      <c r="DD31" s="592">
        <v>184873</v>
      </c>
      <c r="DE31" s="605"/>
      <c r="DF31" s="605"/>
      <c r="DG31" s="605"/>
      <c r="DH31" s="605"/>
      <c r="DI31" s="605"/>
      <c r="DJ31" s="605"/>
      <c r="DK31" s="606"/>
      <c r="DL31" s="592">
        <v>184873</v>
      </c>
      <c r="DM31" s="605"/>
      <c r="DN31" s="605"/>
      <c r="DO31" s="605"/>
      <c r="DP31" s="605"/>
      <c r="DQ31" s="605"/>
      <c r="DR31" s="605"/>
      <c r="DS31" s="605"/>
      <c r="DT31" s="605"/>
      <c r="DU31" s="605"/>
      <c r="DV31" s="606"/>
      <c r="DW31" s="609">
        <v>1.5</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694923</v>
      </c>
      <c r="S32" s="587"/>
      <c r="T32" s="587"/>
      <c r="U32" s="587"/>
      <c r="V32" s="587"/>
      <c r="W32" s="587"/>
      <c r="X32" s="587"/>
      <c r="Y32" s="588"/>
      <c r="Z32" s="639">
        <v>2.9</v>
      </c>
      <c r="AA32" s="639"/>
      <c r="AB32" s="639"/>
      <c r="AC32" s="639"/>
      <c r="AD32" s="640">
        <v>870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99.1</v>
      </c>
      <c r="BH32" s="571"/>
      <c r="BI32" s="571"/>
      <c r="BJ32" s="571"/>
      <c r="BK32" s="571"/>
      <c r="BL32" s="571"/>
      <c r="BM32" s="634">
        <v>94.8</v>
      </c>
      <c r="BN32" s="571"/>
      <c r="BO32" s="571"/>
      <c r="BP32" s="571"/>
      <c r="BQ32" s="628"/>
      <c r="BR32" s="649">
        <v>99.1</v>
      </c>
      <c r="BS32" s="571"/>
      <c r="BT32" s="571"/>
      <c r="BU32" s="571"/>
      <c r="BV32" s="571"/>
      <c r="BW32" s="571"/>
      <c r="BX32" s="634">
        <v>94.6</v>
      </c>
      <c r="BY32" s="571"/>
      <c r="BZ32" s="571"/>
      <c r="CA32" s="571"/>
      <c r="CB32" s="628"/>
      <c r="CD32" s="660"/>
      <c r="CE32" s="661"/>
      <c r="CF32" s="623" t="s">
        <v>298</v>
      </c>
      <c r="CG32" s="620"/>
      <c r="CH32" s="620"/>
      <c r="CI32" s="620"/>
      <c r="CJ32" s="620"/>
      <c r="CK32" s="620"/>
      <c r="CL32" s="620"/>
      <c r="CM32" s="620"/>
      <c r="CN32" s="620"/>
      <c r="CO32" s="620"/>
      <c r="CP32" s="620"/>
      <c r="CQ32" s="621"/>
      <c r="CR32" s="586">
        <v>74</v>
      </c>
      <c r="CS32" s="587"/>
      <c r="CT32" s="587"/>
      <c r="CU32" s="587"/>
      <c r="CV32" s="587"/>
      <c r="CW32" s="587"/>
      <c r="CX32" s="587"/>
      <c r="CY32" s="588"/>
      <c r="CZ32" s="589">
        <v>0</v>
      </c>
      <c r="DA32" s="607"/>
      <c r="DB32" s="607"/>
      <c r="DC32" s="608"/>
      <c r="DD32" s="592">
        <v>74</v>
      </c>
      <c r="DE32" s="587"/>
      <c r="DF32" s="587"/>
      <c r="DG32" s="587"/>
      <c r="DH32" s="587"/>
      <c r="DI32" s="587"/>
      <c r="DJ32" s="587"/>
      <c r="DK32" s="588"/>
      <c r="DL32" s="592">
        <v>74</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2033000</v>
      </c>
      <c r="S33" s="587"/>
      <c r="T33" s="587"/>
      <c r="U33" s="587"/>
      <c r="V33" s="587"/>
      <c r="W33" s="587"/>
      <c r="X33" s="587"/>
      <c r="Y33" s="588"/>
      <c r="Z33" s="639">
        <v>8.6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9009637</v>
      </c>
      <c r="CS33" s="605"/>
      <c r="CT33" s="605"/>
      <c r="CU33" s="605"/>
      <c r="CV33" s="605"/>
      <c r="CW33" s="605"/>
      <c r="CX33" s="605"/>
      <c r="CY33" s="606"/>
      <c r="CZ33" s="589">
        <v>38.700000000000003</v>
      </c>
      <c r="DA33" s="607"/>
      <c r="DB33" s="607"/>
      <c r="DC33" s="608"/>
      <c r="DD33" s="592">
        <v>6991255</v>
      </c>
      <c r="DE33" s="605"/>
      <c r="DF33" s="605"/>
      <c r="DG33" s="605"/>
      <c r="DH33" s="605"/>
      <c r="DI33" s="605"/>
      <c r="DJ33" s="605"/>
      <c r="DK33" s="606"/>
      <c r="DL33" s="592">
        <v>4995948</v>
      </c>
      <c r="DM33" s="605"/>
      <c r="DN33" s="605"/>
      <c r="DO33" s="605"/>
      <c r="DP33" s="605"/>
      <c r="DQ33" s="605"/>
      <c r="DR33" s="605"/>
      <c r="DS33" s="605"/>
      <c r="DT33" s="605"/>
      <c r="DU33" s="605"/>
      <c r="DV33" s="606"/>
      <c r="DW33" s="609">
        <v>39.4</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2414605</v>
      </c>
      <c r="CS34" s="587"/>
      <c r="CT34" s="587"/>
      <c r="CU34" s="587"/>
      <c r="CV34" s="587"/>
      <c r="CW34" s="587"/>
      <c r="CX34" s="587"/>
      <c r="CY34" s="588"/>
      <c r="CZ34" s="589">
        <v>10.4</v>
      </c>
      <c r="DA34" s="607"/>
      <c r="DB34" s="607"/>
      <c r="DC34" s="608"/>
      <c r="DD34" s="592">
        <v>1812042</v>
      </c>
      <c r="DE34" s="587"/>
      <c r="DF34" s="587"/>
      <c r="DG34" s="587"/>
      <c r="DH34" s="587"/>
      <c r="DI34" s="587"/>
      <c r="DJ34" s="587"/>
      <c r="DK34" s="588"/>
      <c r="DL34" s="592">
        <v>1573106</v>
      </c>
      <c r="DM34" s="587"/>
      <c r="DN34" s="587"/>
      <c r="DO34" s="587"/>
      <c r="DP34" s="587"/>
      <c r="DQ34" s="587"/>
      <c r="DR34" s="587"/>
      <c r="DS34" s="587"/>
      <c r="DT34" s="587"/>
      <c r="DU34" s="587"/>
      <c r="DV34" s="588"/>
      <c r="DW34" s="609">
        <v>12.4</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840000</v>
      </c>
      <c r="S35" s="587"/>
      <c r="T35" s="587"/>
      <c r="U35" s="587"/>
      <c r="V35" s="587"/>
      <c r="W35" s="587"/>
      <c r="X35" s="587"/>
      <c r="Y35" s="588"/>
      <c r="Z35" s="639">
        <v>3.5</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1612752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-446452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473305</v>
      </c>
      <c r="CS35" s="605"/>
      <c r="CT35" s="605"/>
      <c r="CU35" s="605"/>
      <c r="CV35" s="605"/>
      <c r="CW35" s="605"/>
      <c r="CX35" s="605"/>
      <c r="CY35" s="606"/>
      <c r="CZ35" s="589">
        <v>2</v>
      </c>
      <c r="DA35" s="607"/>
      <c r="DB35" s="607"/>
      <c r="DC35" s="608"/>
      <c r="DD35" s="592">
        <v>444036</v>
      </c>
      <c r="DE35" s="605"/>
      <c r="DF35" s="605"/>
      <c r="DG35" s="605"/>
      <c r="DH35" s="605"/>
      <c r="DI35" s="605"/>
      <c r="DJ35" s="605"/>
      <c r="DK35" s="606"/>
      <c r="DL35" s="592">
        <v>293646</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23748696</v>
      </c>
      <c r="S36" s="627"/>
      <c r="T36" s="627"/>
      <c r="U36" s="627"/>
      <c r="V36" s="627"/>
      <c r="W36" s="627"/>
      <c r="X36" s="627"/>
      <c r="Y36" s="630"/>
      <c r="Z36" s="631">
        <v>100</v>
      </c>
      <c r="AA36" s="631"/>
      <c r="AB36" s="631"/>
      <c r="AC36" s="631"/>
      <c r="AD36" s="632">
        <v>11828635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400692</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-573922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2626187</v>
      </c>
      <c r="CS36" s="587"/>
      <c r="CT36" s="587"/>
      <c r="CU36" s="587"/>
      <c r="CV36" s="587"/>
      <c r="CW36" s="587"/>
      <c r="CX36" s="587"/>
      <c r="CY36" s="588"/>
      <c r="CZ36" s="589">
        <v>11.3</v>
      </c>
      <c r="DA36" s="607"/>
      <c r="DB36" s="607"/>
      <c r="DC36" s="608"/>
      <c r="DD36" s="592">
        <v>2171198</v>
      </c>
      <c r="DE36" s="587"/>
      <c r="DF36" s="587"/>
      <c r="DG36" s="587"/>
      <c r="DH36" s="587"/>
      <c r="DI36" s="587"/>
      <c r="DJ36" s="587"/>
      <c r="DK36" s="588"/>
      <c r="DL36" s="592">
        <v>2018146</v>
      </c>
      <c r="DM36" s="587"/>
      <c r="DN36" s="587"/>
      <c r="DO36" s="587"/>
      <c r="DP36" s="587"/>
      <c r="DQ36" s="587"/>
      <c r="DR36" s="587"/>
      <c r="DS36" s="587"/>
      <c r="DT36" s="587"/>
      <c r="DU36" s="587"/>
      <c r="DV36" s="588"/>
      <c r="DW36" s="609">
        <v>15.9</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1470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7490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1771965</v>
      </c>
      <c r="CS37" s="605"/>
      <c r="CT37" s="605"/>
      <c r="CU37" s="605"/>
      <c r="CV37" s="605"/>
      <c r="CW37" s="605"/>
      <c r="CX37" s="605"/>
      <c r="CY37" s="606"/>
      <c r="CZ37" s="589">
        <v>7.6</v>
      </c>
      <c r="DA37" s="607"/>
      <c r="DB37" s="607"/>
      <c r="DC37" s="608"/>
      <c r="DD37" s="592">
        <v>1717707</v>
      </c>
      <c r="DE37" s="605"/>
      <c r="DF37" s="605"/>
      <c r="DG37" s="605"/>
      <c r="DH37" s="605"/>
      <c r="DI37" s="605"/>
      <c r="DJ37" s="605"/>
      <c r="DK37" s="606"/>
      <c r="DL37" s="592">
        <v>1707707</v>
      </c>
      <c r="DM37" s="605"/>
      <c r="DN37" s="605"/>
      <c r="DO37" s="605"/>
      <c r="DP37" s="605"/>
      <c r="DQ37" s="605"/>
      <c r="DR37" s="605"/>
      <c r="DS37" s="605"/>
      <c r="DT37" s="605"/>
      <c r="DU37" s="605"/>
      <c r="DV37" s="606"/>
      <c r="DW37" s="609">
        <v>13.5</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12567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1612752</v>
      </c>
      <c r="CS38" s="587"/>
      <c r="CT38" s="587"/>
      <c r="CU38" s="587"/>
      <c r="CV38" s="587"/>
      <c r="CW38" s="587"/>
      <c r="CX38" s="587"/>
      <c r="CY38" s="588"/>
      <c r="CZ38" s="589">
        <v>6.9</v>
      </c>
      <c r="DA38" s="607"/>
      <c r="DB38" s="607"/>
      <c r="DC38" s="608"/>
      <c r="DD38" s="592">
        <v>1345228</v>
      </c>
      <c r="DE38" s="587"/>
      <c r="DF38" s="587"/>
      <c r="DG38" s="587"/>
      <c r="DH38" s="587"/>
      <c r="DI38" s="587"/>
      <c r="DJ38" s="587"/>
      <c r="DK38" s="588"/>
      <c r="DL38" s="592">
        <v>1111050</v>
      </c>
      <c r="DM38" s="587"/>
      <c r="DN38" s="587"/>
      <c r="DO38" s="587"/>
      <c r="DP38" s="587"/>
      <c r="DQ38" s="587"/>
      <c r="DR38" s="587"/>
      <c r="DS38" s="587"/>
      <c r="DT38" s="587"/>
      <c r="DU38" s="587"/>
      <c r="DV38" s="588"/>
      <c r="DW38" s="609">
        <v>8.8000000000000007</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1800540</v>
      </c>
      <c r="CS39" s="605"/>
      <c r="CT39" s="605"/>
      <c r="CU39" s="605"/>
      <c r="CV39" s="605"/>
      <c r="CW39" s="605"/>
      <c r="CX39" s="605"/>
      <c r="CY39" s="606"/>
      <c r="CZ39" s="589">
        <v>7.7</v>
      </c>
      <c r="DA39" s="607"/>
      <c r="DB39" s="607"/>
      <c r="DC39" s="608"/>
      <c r="DD39" s="592">
        <v>1215591</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544242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128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82248</v>
      </c>
      <c r="CS40" s="587"/>
      <c r="CT40" s="587"/>
      <c r="CU40" s="587"/>
      <c r="CV40" s="587"/>
      <c r="CW40" s="587"/>
      <c r="CX40" s="587"/>
      <c r="CY40" s="588"/>
      <c r="CZ40" s="589">
        <v>0.4</v>
      </c>
      <c r="DA40" s="607"/>
      <c r="DB40" s="607"/>
      <c r="DC40" s="608"/>
      <c r="DD40" s="592">
        <v>3160</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666348</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320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4510965</v>
      </c>
      <c r="CS42" s="587"/>
      <c r="CT42" s="587"/>
      <c r="CU42" s="587"/>
      <c r="CV42" s="587"/>
      <c r="CW42" s="587"/>
      <c r="CX42" s="587"/>
      <c r="CY42" s="588"/>
      <c r="CZ42" s="589">
        <v>19.399999999999999</v>
      </c>
      <c r="DA42" s="590"/>
      <c r="DB42" s="590"/>
      <c r="DC42" s="591"/>
      <c r="DD42" s="592">
        <v>909337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3120</v>
      </c>
      <c r="CS43" s="605"/>
      <c r="CT43" s="605"/>
      <c r="CU43" s="605"/>
      <c r="CV43" s="605"/>
      <c r="CW43" s="605"/>
      <c r="CX43" s="605"/>
      <c r="CY43" s="606"/>
      <c r="CZ43" s="589">
        <v>0</v>
      </c>
      <c r="DA43" s="607"/>
      <c r="DB43" s="607"/>
      <c r="DC43" s="608"/>
      <c r="DD43" s="592">
        <v>3120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287</v>
      </c>
      <c r="CE44" s="600"/>
      <c r="CF44" s="583" t="s">
        <v>336</v>
      </c>
      <c r="CG44" s="584"/>
      <c r="CH44" s="584"/>
      <c r="CI44" s="584"/>
      <c r="CJ44" s="584"/>
      <c r="CK44" s="584"/>
      <c r="CL44" s="584"/>
      <c r="CM44" s="584"/>
      <c r="CN44" s="584"/>
      <c r="CO44" s="584"/>
      <c r="CP44" s="584"/>
      <c r="CQ44" s="585"/>
      <c r="CR44" s="586">
        <v>4425875</v>
      </c>
      <c r="CS44" s="587"/>
      <c r="CT44" s="587"/>
      <c r="CU44" s="587"/>
      <c r="CV44" s="587"/>
      <c r="CW44" s="587"/>
      <c r="CX44" s="587"/>
      <c r="CY44" s="588"/>
      <c r="CZ44" s="589">
        <v>19</v>
      </c>
      <c r="DA44" s="590"/>
      <c r="DB44" s="590"/>
      <c r="DC44" s="591"/>
      <c r="DD44" s="592">
        <v>843649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3462400</v>
      </c>
      <c r="CS45" s="605"/>
      <c r="CT45" s="605"/>
      <c r="CU45" s="605"/>
      <c r="CV45" s="605"/>
      <c r="CW45" s="605"/>
      <c r="CX45" s="605"/>
      <c r="CY45" s="606"/>
      <c r="CZ45" s="589">
        <v>14.9</v>
      </c>
      <c r="DA45" s="607"/>
      <c r="DB45" s="607"/>
      <c r="DC45" s="608"/>
      <c r="DD45" s="592">
        <v>263095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961269</v>
      </c>
      <c r="CS46" s="587"/>
      <c r="CT46" s="587"/>
      <c r="CU46" s="587"/>
      <c r="CV46" s="587"/>
      <c r="CW46" s="587"/>
      <c r="CX46" s="587"/>
      <c r="CY46" s="588"/>
      <c r="CZ46" s="589">
        <v>4.0999999999999996</v>
      </c>
      <c r="DA46" s="590"/>
      <c r="DB46" s="590"/>
      <c r="DC46" s="591"/>
      <c r="DD46" s="592">
        <v>578978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v>50931</v>
      </c>
      <c r="CS47" s="605"/>
      <c r="CT47" s="605"/>
      <c r="CU47" s="605"/>
      <c r="CV47" s="605"/>
      <c r="CW47" s="605"/>
      <c r="CX47" s="605"/>
      <c r="CY47" s="606"/>
      <c r="CZ47" s="589">
        <v>0.2</v>
      </c>
      <c r="DA47" s="607"/>
      <c r="DB47" s="607"/>
      <c r="DC47" s="608"/>
      <c r="DD47" s="592">
        <v>50331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v>34159</v>
      </c>
      <c r="CS48" s="587"/>
      <c r="CT48" s="587"/>
      <c r="CU48" s="587"/>
      <c r="CV48" s="587"/>
      <c r="CW48" s="587"/>
      <c r="CX48" s="587"/>
      <c r="CY48" s="588"/>
      <c r="CZ48" s="589">
        <v>0.1</v>
      </c>
      <c r="DA48" s="590"/>
      <c r="DB48" s="590"/>
      <c r="DC48" s="591"/>
      <c r="DD48" s="592">
        <v>15357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23267301</v>
      </c>
      <c r="CS49" s="571"/>
      <c r="CT49" s="571"/>
      <c r="CU49" s="571"/>
      <c r="CV49" s="571"/>
      <c r="CW49" s="571"/>
      <c r="CX49" s="571"/>
      <c r="CY49" s="572"/>
      <c r="CZ49" s="573">
        <v>100</v>
      </c>
      <c r="DA49" s="574"/>
      <c r="DB49" s="574"/>
      <c r="DC49" s="575"/>
      <c r="DD49" s="576">
        <v>13787480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sheetData>
  <sheetProtection password="CC05" sheet="1" objects="1" scenarios="1"/>
  <mergeCells count="572">
    <mergeCell ref="B3:AO3"/>
    <mergeCell ref="AP3:CB3"/>
    <mergeCell ref="CD3:EC3"/>
    <mergeCell ref="B4:Q4"/>
    <mergeCell ref="R4:Y4"/>
    <mergeCell ref="Z4:AC4"/>
    <mergeCell ref="AD4:AK4"/>
    <mergeCell ref="AL4:AO4"/>
    <mergeCell ref="AP4:BF4"/>
    <mergeCell ref="BG4:BN4"/>
    <mergeCell ref="CR5:CY5"/>
    <mergeCell ref="DQ6:EC6"/>
    <mergeCell ref="BO6:BR6"/>
    <mergeCell ref="BS6:CB6"/>
    <mergeCell ref="DH1:DN1"/>
    <mergeCell ref="DP1:EC1"/>
    <mergeCell ref="BO4:BR4"/>
    <mergeCell ref="BS4:CB4"/>
    <mergeCell ref="CD4:EC4"/>
    <mergeCell ref="DD5:DP5"/>
    <mergeCell ref="DQ5:EC5"/>
    <mergeCell ref="B6:Q6"/>
    <mergeCell ref="R6:Y6"/>
    <mergeCell ref="Z6:AC6"/>
    <mergeCell ref="AD6:AK6"/>
    <mergeCell ref="AL6:AO6"/>
    <mergeCell ref="AP6:BF6"/>
    <mergeCell ref="BG6:BN6"/>
    <mergeCell ref="AP5:BF5"/>
    <mergeCell ref="B5:Q5"/>
    <mergeCell ref="R5:Y5"/>
    <mergeCell ref="Z5:AC5"/>
    <mergeCell ref="AD5:AK5"/>
    <mergeCell ref="AL5:AO5"/>
    <mergeCell ref="CZ5:DC5"/>
    <mergeCell ref="BG5:BN5"/>
    <mergeCell ref="BO5:BR5"/>
    <mergeCell ref="BS5:CB5"/>
    <mergeCell ref="CD5:CQ5"/>
    <mergeCell ref="DQ7:EC7"/>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BS8:CB8"/>
    <mergeCell ref="CD8:CQ8"/>
    <mergeCell ref="CR8:CY8"/>
    <mergeCell ref="DQ9:EC9"/>
    <mergeCell ref="BO9:BR9"/>
    <mergeCell ref="BS9:CB9"/>
    <mergeCell ref="CZ8:DC8"/>
    <mergeCell ref="DD8:DP8"/>
    <mergeCell ref="DQ8:EC8"/>
    <mergeCell ref="B9:Q9"/>
    <mergeCell ref="R9:Y9"/>
    <mergeCell ref="Z9:AC9"/>
    <mergeCell ref="AD9:AK9"/>
    <mergeCell ref="AL9:AO9"/>
    <mergeCell ref="AP9:BF9"/>
    <mergeCell ref="BG9:BN9"/>
    <mergeCell ref="BO10:BR10"/>
    <mergeCell ref="BS10:CB10"/>
    <mergeCell ref="B8:Q8"/>
    <mergeCell ref="R8:Y8"/>
    <mergeCell ref="Z8:AC8"/>
    <mergeCell ref="AD8:AK8"/>
    <mergeCell ref="AL8:AO8"/>
    <mergeCell ref="AP8:BF8"/>
    <mergeCell ref="BG8:BN8"/>
    <mergeCell ref="BO8:BR8"/>
    <mergeCell ref="CZ10:DC10"/>
    <mergeCell ref="DD10:DP10"/>
    <mergeCell ref="DQ10:EC10"/>
    <mergeCell ref="B10:Q10"/>
    <mergeCell ref="R10:Y10"/>
    <mergeCell ref="Z10:AC10"/>
    <mergeCell ref="AD10:AK10"/>
    <mergeCell ref="AL10:AO10"/>
    <mergeCell ref="AP10:BF10"/>
    <mergeCell ref="BG10:BN10"/>
    <mergeCell ref="CR11:CY11"/>
    <mergeCell ref="DQ12:EC12"/>
    <mergeCell ref="BO12:BR12"/>
    <mergeCell ref="BS12:CB12"/>
    <mergeCell ref="CD9:CQ9"/>
    <mergeCell ref="CR9:CY9"/>
    <mergeCell ref="CZ9:DC9"/>
    <mergeCell ref="DD9:DP9"/>
    <mergeCell ref="CD10:CQ10"/>
    <mergeCell ref="CR10:CY10"/>
    <mergeCell ref="DD11:DP11"/>
    <mergeCell ref="DQ11:EC11"/>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CZ11:DC11"/>
    <mergeCell ref="BG11:BN11"/>
    <mergeCell ref="BO11:BR11"/>
    <mergeCell ref="BS11:CB11"/>
    <mergeCell ref="CD11:CQ11"/>
    <mergeCell ref="DQ13:EC13"/>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BO14:BR14"/>
    <mergeCell ref="BS14:CB14"/>
    <mergeCell ref="CD14:CQ14"/>
    <mergeCell ref="CR14:CY14"/>
    <mergeCell ref="DQ15:EC15"/>
    <mergeCell ref="BO15:BR15"/>
    <mergeCell ref="BS15:CB15"/>
    <mergeCell ref="CZ14:DC14"/>
    <mergeCell ref="DD14:DP14"/>
    <mergeCell ref="DQ14:EC14"/>
    <mergeCell ref="B15:Q15"/>
    <mergeCell ref="R15:Y15"/>
    <mergeCell ref="Z15:AC15"/>
    <mergeCell ref="AD15:AK15"/>
    <mergeCell ref="AL15:AO15"/>
    <mergeCell ref="AP15:BF15"/>
    <mergeCell ref="BG15:BN15"/>
    <mergeCell ref="BG16:BN16"/>
    <mergeCell ref="BO16:BR16"/>
    <mergeCell ref="BS16:CB16"/>
    <mergeCell ref="B14:Q14"/>
    <mergeCell ref="R14:Y14"/>
    <mergeCell ref="Z14:AC14"/>
    <mergeCell ref="AD14:AK14"/>
    <mergeCell ref="AL14:AO14"/>
    <mergeCell ref="AP14:BF14"/>
    <mergeCell ref="BG14:BN14"/>
    <mergeCell ref="CR16:CY16"/>
    <mergeCell ref="CZ16:DC16"/>
    <mergeCell ref="DD16:DP16"/>
    <mergeCell ref="DQ16:EC16"/>
    <mergeCell ref="B16:Q16"/>
    <mergeCell ref="R16:Y16"/>
    <mergeCell ref="Z16:AC16"/>
    <mergeCell ref="AD16:AK16"/>
    <mergeCell ref="AL16:AO16"/>
    <mergeCell ref="AP16:BF16"/>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B18:Q18"/>
    <mergeCell ref="R18:Y18"/>
    <mergeCell ref="Z18:AC18"/>
    <mergeCell ref="AD18:AK18"/>
    <mergeCell ref="AL18:AO18"/>
    <mergeCell ref="AP18:BF18"/>
    <mergeCell ref="BG18:BN18"/>
    <mergeCell ref="BS19:CB19"/>
    <mergeCell ref="B17:Q17"/>
    <mergeCell ref="R17:Y17"/>
    <mergeCell ref="Z17:AC17"/>
    <mergeCell ref="AD17:AK17"/>
    <mergeCell ref="AL17:AO17"/>
    <mergeCell ref="AP17:BF17"/>
    <mergeCell ref="BG17:BN17"/>
    <mergeCell ref="BO17:BR17"/>
    <mergeCell ref="BS17:CB17"/>
    <mergeCell ref="DD19:DP19"/>
    <mergeCell ref="DQ19:EC19"/>
    <mergeCell ref="B19:Q19"/>
    <mergeCell ref="R19:Y19"/>
    <mergeCell ref="Z19:AC19"/>
    <mergeCell ref="AD19:AK19"/>
    <mergeCell ref="AL19:AO19"/>
    <mergeCell ref="AP19:BF19"/>
    <mergeCell ref="BG19:BN19"/>
    <mergeCell ref="BO19:BR19"/>
    <mergeCell ref="DQ21:EC21"/>
    <mergeCell ref="BO21:BR21"/>
    <mergeCell ref="BS21:CB21"/>
    <mergeCell ref="CD18:CQ18"/>
    <mergeCell ref="CR18:CY18"/>
    <mergeCell ref="CZ18:DC18"/>
    <mergeCell ref="DD18:DP18"/>
    <mergeCell ref="CD19:CQ19"/>
    <mergeCell ref="CR19:CY19"/>
    <mergeCell ref="CZ19:DC19"/>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CD23:CQ23"/>
    <mergeCell ref="CR23:CY23"/>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S26:CB26"/>
    <mergeCell ref="CD26:CQ26"/>
    <mergeCell ref="CR26:CY26"/>
    <mergeCell ref="CZ26:DC26"/>
    <mergeCell ref="DD26:DK26"/>
    <mergeCell ref="DL26:DV26"/>
    <mergeCell ref="DL25:DV25"/>
    <mergeCell ref="DW27:EC27"/>
    <mergeCell ref="DW26:EC26"/>
    <mergeCell ref="B27:Q27"/>
    <mergeCell ref="R27:Y27"/>
    <mergeCell ref="Z27:AC27"/>
    <mergeCell ref="AD27:AK27"/>
    <mergeCell ref="AL27:AO27"/>
    <mergeCell ref="AP27:BF27"/>
    <mergeCell ref="BG27:BN27"/>
    <mergeCell ref="BO26:BR26"/>
    <mergeCell ref="DD28:DK28"/>
    <mergeCell ref="DL28:DV28"/>
    <mergeCell ref="CD27:CQ27"/>
    <mergeCell ref="CR27:CY27"/>
    <mergeCell ref="CZ27:DC27"/>
    <mergeCell ref="DD27:DK27"/>
    <mergeCell ref="DL27:DV27"/>
    <mergeCell ref="BO27:BR27"/>
    <mergeCell ref="BS27:CB27"/>
    <mergeCell ref="DL29:DV29"/>
    <mergeCell ref="DW29:EC29"/>
    <mergeCell ref="CR29:CY29"/>
    <mergeCell ref="CZ29:DC29"/>
    <mergeCell ref="R26:Y26"/>
    <mergeCell ref="Z26:AC26"/>
    <mergeCell ref="AD26:AK26"/>
    <mergeCell ref="AL26:AO26"/>
    <mergeCell ref="AP26:BF26"/>
    <mergeCell ref="BG26:BN26"/>
    <mergeCell ref="B28:Q28"/>
    <mergeCell ref="R28:Y28"/>
    <mergeCell ref="Z28:AC28"/>
    <mergeCell ref="AD28:AK28"/>
    <mergeCell ref="AL28:AO28"/>
    <mergeCell ref="AP28:BF28"/>
    <mergeCell ref="BG28:BN28"/>
    <mergeCell ref="BO28:BR28"/>
    <mergeCell ref="BS28:CB28"/>
    <mergeCell ref="CD28:CQ28"/>
    <mergeCell ref="CR28:CY28"/>
    <mergeCell ref="CZ28:DC28"/>
    <mergeCell ref="AT30:AT32"/>
    <mergeCell ref="AX30:BF30"/>
    <mergeCell ref="DW28:EC28"/>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DD29:DK29"/>
    <mergeCell ref="CZ30:DC30"/>
    <mergeCell ref="DD30:DK30"/>
    <mergeCell ref="BR31:BW31"/>
    <mergeCell ref="BX31:CB31"/>
    <mergeCell ref="CF31:CQ31"/>
    <mergeCell ref="CR31:CY31"/>
    <mergeCell ref="CZ31:DC31"/>
    <mergeCell ref="DD31:DK31"/>
    <mergeCell ref="BR29:CB29"/>
    <mergeCell ref="BG30:BL30"/>
    <mergeCell ref="BM30:BQ30"/>
    <mergeCell ref="BR30:BW30"/>
    <mergeCell ref="BX30:CB30"/>
    <mergeCell ref="CF30:CQ30"/>
    <mergeCell ref="CR30:CY30"/>
    <mergeCell ref="CD29:CE32"/>
    <mergeCell ref="CF29:CQ29"/>
    <mergeCell ref="DL30:DV30"/>
    <mergeCell ref="DW30:EC30"/>
    <mergeCell ref="B31:Q31"/>
    <mergeCell ref="R31:Y31"/>
    <mergeCell ref="Z31:AC31"/>
    <mergeCell ref="AD31:AK31"/>
    <mergeCell ref="AL31:AO31"/>
    <mergeCell ref="AX31:BF31"/>
    <mergeCell ref="BG31:BL31"/>
    <mergeCell ref="BM31:BQ31"/>
    <mergeCell ref="CR33:CY33"/>
    <mergeCell ref="CZ33:DC33"/>
    <mergeCell ref="DD33:DK33"/>
    <mergeCell ref="DL33:DV33"/>
    <mergeCell ref="DL31:DV31"/>
    <mergeCell ref="DW31:EC31"/>
    <mergeCell ref="CZ32:DC32"/>
    <mergeCell ref="DD32:DK32"/>
    <mergeCell ref="BR32:BW32"/>
    <mergeCell ref="BX32:CB32"/>
    <mergeCell ref="CF32:CQ32"/>
    <mergeCell ref="CR32:CY32"/>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AQ34:BF34"/>
    <mergeCell ref="BG34:CB34"/>
    <mergeCell ref="CD34:CQ34"/>
    <mergeCell ref="CR34:CY34"/>
    <mergeCell ref="CZ34:DC34"/>
    <mergeCell ref="DD34:DK34"/>
    <mergeCell ref="B35:Q35"/>
    <mergeCell ref="R35:Y35"/>
    <mergeCell ref="Z35:AC35"/>
    <mergeCell ref="AD35:AK35"/>
    <mergeCell ref="AL35:AO35"/>
    <mergeCell ref="AQ35:AY35"/>
    <mergeCell ref="DD35:DK35"/>
    <mergeCell ref="DL35:DV35"/>
    <mergeCell ref="DW33:EC33"/>
    <mergeCell ref="B34:Q34"/>
    <mergeCell ref="R34:Y34"/>
    <mergeCell ref="Z34:AC34"/>
    <mergeCell ref="AD34:AK34"/>
    <mergeCell ref="AL34:AO34"/>
    <mergeCell ref="DL34:DV34"/>
    <mergeCell ref="DW34:EC34"/>
    <mergeCell ref="AZ36:BF36"/>
    <mergeCell ref="BG36:BU36"/>
    <mergeCell ref="BV36:CB36"/>
    <mergeCell ref="BV35:CB35"/>
    <mergeCell ref="CD35:CQ35"/>
    <mergeCell ref="CR35:CY35"/>
    <mergeCell ref="AZ35:BF35"/>
    <mergeCell ref="BG35:BU35"/>
    <mergeCell ref="B36:Q36"/>
    <mergeCell ref="R36:Y36"/>
    <mergeCell ref="Z36:AC36"/>
    <mergeCell ref="AD36:AK36"/>
    <mergeCell ref="AL36:AO36"/>
    <mergeCell ref="AQ36:AY36"/>
    <mergeCell ref="DW35:EC35"/>
    <mergeCell ref="CZ37:DC37"/>
    <mergeCell ref="DD37:DK37"/>
    <mergeCell ref="DL37:DV37"/>
    <mergeCell ref="DW37:EC37"/>
    <mergeCell ref="CZ38:DC38"/>
    <mergeCell ref="DD38:DK38"/>
    <mergeCell ref="DL38:DV38"/>
    <mergeCell ref="DW38:EC38"/>
    <mergeCell ref="CZ35:DC35"/>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DL40:DV40"/>
    <mergeCell ref="BV41:CB41"/>
    <mergeCell ref="CD41:CQ41"/>
    <mergeCell ref="AQ38:AY38"/>
    <mergeCell ref="AZ38:BF38"/>
    <mergeCell ref="BG38:BU38"/>
    <mergeCell ref="BV38:CB38"/>
    <mergeCell ref="CD38:CQ38"/>
    <mergeCell ref="CR38:CY38"/>
    <mergeCell ref="DL39:DV39"/>
    <mergeCell ref="DL41:DV41"/>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CD42:CQ42"/>
    <mergeCell ref="CR42:CY42"/>
    <mergeCell ref="CZ42:DC42"/>
    <mergeCell ref="DD42:DK42"/>
    <mergeCell ref="DL42:DV42"/>
    <mergeCell ref="CF46:CQ46"/>
    <mergeCell ref="CR46:CY46"/>
    <mergeCell ref="CZ46:DC46"/>
    <mergeCell ref="DD46:DK46"/>
    <mergeCell ref="DD45:DK45"/>
    <mergeCell ref="DL45:DV45"/>
    <mergeCell ref="DW45:EC45"/>
    <mergeCell ref="CF44:CQ44"/>
    <mergeCell ref="CR44:CY44"/>
    <mergeCell ref="CZ44:DC44"/>
    <mergeCell ref="DD44:DK44"/>
    <mergeCell ref="DL44:DV44"/>
    <mergeCell ref="CF45:CQ45"/>
    <mergeCell ref="CR45:CY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23264</v>
      </c>
      <c r="R7" s="1099"/>
      <c r="S7" s="1099"/>
      <c r="T7" s="1099"/>
      <c r="U7" s="1099"/>
      <c r="V7" s="1099">
        <v>22794</v>
      </c>
      <c r="W7" s="1099"/>
      <c r="X7" s="1099"/>
      <c r="Y7" s="1099"/>
      <c r="Z7" s="1099"/>
      <c r="AA7" s="1099">
        <v>470</v>
      </c>
      <c r="AB7" s="1099"/>
      <c r="AC7" s="1099"/>
      <c r="AD7" s="1099"/>
      <c r="AE7" s="1100"/>
      <c r="AF7" s="1101">
        <v>312</v>
      </c>
      <c r="AG7" s="1102"/>
      <c r="AH7" s="1102"/>
      <c r="AI7" s="1102"/>
      <c r="AJ7" s="1103"/>
      <c r="AK7" s="1085"/>
      <c r="AL7" s="1086"/>
      <c r="AM7" s="1086"/>
      <c r="AN7" s="1086"/>
      <c r="AO7" s="1086"/>
      <c r="AP7" s="1086">
        <v>18820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548</v>
      </c>
      <c r="BT7" s="1090"/>
      <c r="BU7" s="1090"/>
      <c r="BV7" s="1090"/>
      <c r="BW7" s="1090"/>
      <c r="BX7" s="1090"/>
      <c r="BY7" s="1090"/>
      <c r="BZ7" s="1090"/>
      <c r="CA7" s="1090"/>
      <c r="CB7" s="1090"/>
      <c r="CC7" s="1090"/>
      <c r="CD7" s="1090"/>
      <c r="CE7" s="1090"/>
      <c r="CF7" s="1090"/>
      <c r="CG7" s="1091"/>
      <c r="CH7" s="1082">
        <v>0</v>
      </c>
      <c r="CI7" s="1083"/>
      <c r="CJ7" s="1083"/>
      <c r="CK7" s="1083"/>
      <c r="CL7" s="1084"/>
      <c r="CM7" s="1082">
        <v>65</v>
      </c>
      <c r="CN7" s="1083"/>
      <c r="CO7" s="1083"/>
      <c r="CP7" s="1083"/>
      <c r="CQ7" s="1084"/>
      <c r="CR7" s="1082">
        <v>3</v>
      </c>
      <c r="CS7" s="1083"/>
      <c r="CT7" s="1083"/>
      <c r="CU7" s="1083"/>
      <c r="CV7" s="1084"/>
      <c r="CW7" s="1082"/>
      <c r="CX7" s="1083"/>
      <c r="CY7" s="1083"/>
      <c r="CZ7" s="1083"/>
      <c r="DA7" s="1084"/>
      <c r="DB7" s="1082">
        <v>22</v>
      </c>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365</v>
      </c>
      <c r="C8" s="1032"/>
      <c r="D8" s="1032"/>
      <c r="E8" s="1032"/>
      <c r="F8" s="1032"/>
      <c r="G8" s="1032"/>
      <c r="H8" s="1032"/>
      <c r="I8" s="1032"/>
      <c r="J8" s="1032"/>
      <c r="K8" s="1032"/>
      <c r="L8" s="1032"/>
      <c r="M8" s="1032"/>
      <c r="N8" s="1032"/>
      <c r="O8" s="1032"/>
      <c r="P8" s="1033"/>
      <c r="Q8" s="1037">
        <v>2</v>
      </c>
      <c r="R8" s="1038"/>
      <c r="S8" s="1038"/>
      <c r="T8" s="1038"/>
      <c r="U8" s="1038"/>
      <c r="V8" s="1038">
        <v>0</v>
      </c>
      <c r="W8" s="1038"/>
      <c r="X8" s="1038"/>
      <c r="Y8" s="1038"/>
      <c r="Z8" s="1038"/>
      <c r="AA8" s="1038">
        <v>1</v>
      </c>
      <c r="AB8" s="1038"/>
      <c r="AC8" s="1038"/>
      <c r="AD8" s="1038"/>
      <c r="AE8" s="1039"/>
      <c r="AF8" s="1013">
        <v>1</v>
      </c>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23266</v>
      </c>
      <c r="R23" s="1063"/>
      <c r="S23" s="1063"/>
      <c r="T23" s="1063"/>
      <c r="U23" s="1063"/>
      <c r="V23" s="1063">
        <v>22794</v>
      </c>
      <c r="W23" s="1063"/>
      <c r="X23" s="1063"/>
      <c r="Y23" s="1063"/>
      <c r="Z23" s="1063"/>
      <c r="AA23" s="1063">
        <v>472</v>
      </c>
      <c r="AB23" s="1063"/>
      <c r="AC23" s="1063"/>
      <c r="AD23" s="1063"/>
      <c r="AE23" s="1064"/>
      <c r="AF23" s="1065">
        <v>314</v>
      </c>
      <c r="AG23" s="1063"/>
      <c r="AH23" s="1063"/>
      <c r="AI23" s="1063"/>
      <c r="AJ23" s="1066"/>
      <c r="AK23" s="1067"/>
      <c r="AL23" s="1068"/>
      <c r="AM23" s="1068"/>
      <c r="AN23" s="1068"/>
      <c r="AO23" s="1068"/>
      <c r="AP23" s="1063">
        <v>18820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5930</v>
      </c>
      <c r="R28" s="1048"/>
      <c r="S28" s="1048"/>
      <c r="T28" s="1048"/>
      <c r="U28" s="1048"/>
      <c r="V28" s="1048">
        <v>6377</v>
      </c>
      <c r="W28" s="1048"/>
      <c r="X28" s="1048"/>
      <c r="Y28" s="1048"/>
      <c r="Z28" s="1048"/>
      <c r="AA28" s="1048">
        <v>-446</v>
      </c>
      <c r="AB28" s="1048"/>
      <c r="AC28" s="1048"/>
      <c r="AD28" s="1048"/>
      <c r="AE28" s="1049"/>
      <c r="AF28" s="1050">
        <v>-446</v>
      </c>
      <c r="AG28" s="1048"/>
      <c r="AH28" s="1048"/>
      <c r="AI28" s="1048"/>
      <c r="AJ28" s="1051"/>
      <c r="AK28" s="1052">
        <v>514</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380</v>
      </c>
      <c r="C29" s="1032"/>
      <c r="D29" s="1032"/>
      <c r="E29" s="1032"/>
      <c r="F29" s="1032"/>
      <c r="G29" s="1032"/>
      <c r="H29" s="1032"/>
      <c r="I29" s="1032"/>
      <c r="J29" s="1032"/>
      <c r="K29" s="1032"/>
      <c r="L29" s="1032"/>
      <c r="M29" s="1032"/>
      <c r="N29" s="1032"/>
      <c r="O29" s="1032"/>
      <c r="P29" s="1033"/>
      <c r="Q29" s="1037">
        <v>3635</v>
      </c>
      <c r="R29" s="1038"/>
      <c r="S29" s="1038"/>
      <c r="T29" s="1038"/>
      <c r="U29" s="1038"/>
      <c r="V29" s="1038">
        <v>3599</v>
      </c>
      <c r="W29" s="1038"/>
      <c r="X29" s="1038"/>
      <c r="Y29" s="1038"/>
      <c r="Z29" s="1038"/>
      <c r="AA29" s="1038">
        <v>36</v>
      </c>
      <c r="AB29" s="1038"/>
      <c r="AC29" s="1038"/>
      <c r="AD29" s="1038"/>
      <c r="AE29" s="1039"/>
      <c r="AF29" s="1013">
        <v>36</v>
      </c>
      <c r="AG29" s="1014"/>
      <c r="AH29" s="1014"/>
      <c r="AI29" s="1014"/>
      <c r="AJ29" s="1015"/>
      <c r="AK29" s="974">
        <v>493</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381</v>
      </c>
      <c r="C30" s="1032"/>
      <c r="D30" s="1032"/>
      <c r="E30" s="1032"/>
      <c r="F30" s="1032"/>
      <c r="G30" s="1032"/>
      <c r="H30" s="1032"/>
      <c r="I30" s="1032"/>
      <c r="J30" s="1032"/>
      <c r="K30" s="1032"/>
      <c r="L30" s="1032"/>
      <c r="M30" s="1032"/>
      <c r="N30" s="1032"/>
      <c r="O30" s="1032"/>
      <c r="P30" s="1033"/>
      <c r="Q30" s="1037">
        <v>459</v>
      </c>
      <c r="R30" s="1038"/>
      <c r="S30" s="1038"/>
      <c r="T30" s="1038"/>
      <c r="U30" s="1038"/>
      <c r="V30" s="1038">
        <v>459</v>
      </c>
      <c r="W30" s="1038"/>
      <c r="X30" s="1038"/>
      <c r="Y30" s="1038"/>
      <c r="Z30" s="1038"/>
      <c r="AA30" s="1038">
        <v>1</v>
      </c>
      <c r="AB30" s="1038"/>
      <c r="AC30" s="1038"/>
      <c r="AD30" s="1038"/>
      <c r="AE30" s="1039"/>
      <c r="AF30" s="1013">
        <v>1</v>
      </c>
      <c r="AG30" s="1014"/>
      <c r="AH30" s="1014"/>
      <c r="AI30" s="1014"/>
      <c r="AJ30" s="1015"/>
      <c r="AK30" s="974">
        <v>134</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382</v>
      </c>
      <c r="C31" s="1032"/>
      <c r="D31" s="1032"/>
      <c r="E31" s="1032"/>
      <c r="F31" s="1032"/>
      <c r="G31" s="1032"/>
      <c r="H31" s="1032"/>
      <c r="I31" s="1032"/>
      <c r="J31" s="1032"/>
      <c r="K31" s="1032"/>
      <c r="L31" s="1032"/>
      <c r="M31" s="1032"/>
      <c r="N31" s="1032"/>
      <c r="O31" s="1032"/>
      <c r="P31" s="1033"/>
      <c r="Q31" s="1037">
        <v>761</v>
      </c>
      <c r="R31" s="1038"/>
      <c r="S31" s="1038"/>
      <c r="T31" s="1038"/>
      <c r="U31" s="1038"/>
      <c r="V31" s="1038">
        <v>701</v>
      </c>
      <c r="W31" s="1038"/>
      <c r="X31" s="1038"/>
      <c r="Y31" s="1038"/>
      <c r="Z31" s="1038"/>
      <c r="AA31" s="1038">
        <v>60</v>
      </c>
      <c r="AB31" s="1038"/>
      <c r="AC31" s="1038"/>
      <c r="AD31" s="1038"/>
      <c r="AE31" s="1039"/>
      <c r="AF31" s="1013">
        <v>229</v>
      </c>
      <c r="AG31" s="1014"/>
      <c r="AH31" s="1014"/>
      <c r="AI31" s="1014"/>
      <c r="AJ31" s="1015"/>
      <c r="AK31" s="974"/>
      <c r="AL31" s="965"/>
      <c r="AM31" s="965"/>
      <c r="AN31" s="965"/>
      <c r="AO31" s="965"/>
      <c r="AP31" s="965">
        <v>4358</v>
      </c>
      <c r="AQ31" s="965"/>
      <c r="AR31" s="965"/>
      <c r="AS31" s="965"/>
      <c r="AT31" s="965"/>
      <c r="AU31" s="965"/>
      <c r="AV31" s="965"/>
      <c r="AW31" s="965"/>
      <c r="AX31" s="965"/>
      <c r="AY31" s="965"/>
      <c r="AZ31" s="1036"/>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384</v>
      </c>
      <c r="C32" s="1032"/>
      <c r="D32" s="1032"/>
      <c r="E32" s="1032"/>
      <c r="F32" s="1032"/>
      <c r="G32" s="1032"/>
      <c r="H32" s="1032"/>
      <c r="I32" s="1032"/>
      <c r="J32" s="1032"/>
      <c r="K32" s="1032"/>
      <c r="L32" s="1032"/>
      <c r="M32" s="1032"/>
      <c r="N32" s="1032"/>
      <c r="O32" s="1032"/>
      <c r="P32" s="1033"/>
      <c r="Q32" s="1037">
        <v>1411</v>
      </c>
      <c r="R32" s="1038"/>
      <c r="S32" s="1038"/>
      <c r="T32" s="1038"/>
      <c r="U32" s="1038"/>
      <c r="V32" s="1038">
        <v>1389</v>
      </c>
      <c r="W32" s="1038"/>
      <c r="X32" s="1038"/>
      <c r="Y32" s="1038"/>
      <c r="Z32" s="1038"/>
      <c r="AA32" s="1038">
        <v>22</v>
      </c>
      <c r="AB32" s="1038"/>
      <c r="AC32" s="1038"/>
      <c r="AD32" s="1038"/>
      <c r="AE32" s="1039"/>
      <c r="AF32" s="1013">
        <v>22</v>
      </c>
      <c r="AG32" s="1014"/>
      <c r="AH32" s="1014"/>
      <c r="AI32" s="1014"/>
      <c r="AJ32" s="1015"/>
      <c r="AK32" s="974">
        <v>401</v>
      </c>
      <c r="AL32" s="965"/>
      <c r="AM32" s="965"/>
      <c r="AN32" s="965"/>
      <c r="AO32" s="965"/>
      <c r="AP32" s="965">
        <v>8334</v>
      </c>
      <c r="AQ32" s="965"/>
      <c r="AR32" s="965"/>
      <c r="AS32" s="965"/>
      <c r="AT32" s="965"/>
      <c r="AU32" s="965">
        <v>4459</v>
      </c>
      <c r="AV32" s="965"/>
      <c r="AW32" s="965"/>
      <c r="AX32" s="965"/>
      <c r="AY32" s="965"/>
      <c r="AZ32" s="1036"/>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386</v>
      </c>
      <c r="C33" s="1032"/>
      <c r="D33" s="1032"/>
      <c r="E33" s="1032"/>
      <c r="F33" s="1032"/>
      <c r="G33" s="1032"/>
      <c r="H33" s="1032"/>
      <c r="I33" s="1032"/>
      <c r="J33" s="1032"/>
      <c r="K33" s="1032"/>
      <c r="L33" s="1032"/>
      <c r="M33" s="1032"/>
      <c r="N33" s="1032"/>
      <c r="O33" s="1032"/>
      <c r="P33" s="1033"/>
      <c r="Q33" s="1037">
        <v>857</v>
      </c>
      <c r="R33" s="1038"/>
      <c r="S33" s="1038"/>
      <c r="T33" s="1038"/>
      <c r="U33" s="1038"/>
      <c r="V33" s="1038">
        <v>847</v>
      </c>
      <c r="W33" s="1038"/>
      <c r="X33" s="1038"/>
      <c r="Y33" s="1038"/>
      <c r="Z33" s="1038"/>
      <c r="AA33" s="1038">
        <v>9</v>
      </c>
      <c r="AB33" s="1038"/>
      <c r="AC33" s="1038"/>
      <c r="AD33" s="1038"/>
      <c r="AE33" s="1039"/>
      <c r="AF33" s="1013">
        <v>9</v>
      </c>
      <c r="AG33" s="1014"/>
      <c r="AH33" s="1014"/>
      <c r="AI33" s="1014"/>
      <c r="AJ33" s="1015"/>
      <c r="AK33" s="974">
        <v>163</v>
      </c>
      <c r="AL33" s="965"/>
      <c r="AM33" s="965"/>
      <c r="AN33" s="965"/>
      <c r="AO33" s="965"/>
      <c r="AP33" s="965">
        <v>226</v>
      </c>
      <c r="AQ33" s="965"/>
      <c r="AR33" s="965"/>
      <c r="AS33" s="965"/>
      <c r="AT33" s="965"/>
      <c r="AU33" s="965">
        <v>352</v>
      </c>
      <c r="AV33" s="965"/>
      <c r="AW33" s="965"/>
      <c r="AX33" s="965"/>
      <c r="AY33" s="965"/>
      <c r="AZ33" s="1036"/>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-150</v>
      </c>
      <c r="AG63" s="953"/>
      <c r="AH63" s="953"/>
      <c r="AI63" s="953"/>
      <c r="AJ63" s="1024"/>
      <c r="AK63" s="1025"/>
      <c r="AL63" s="957"/>
      <c r="AM63" s="957"/>
      <c r="AN63" s="957"/>
      <c r="AO63" s="957"/>
      <c r="AP63" s="953">
        <v>12918</v>
      </c>
      <c r="AQ63" s="953"/>
      <c r="AR63" s="953"/>
      <c r="AS63" s="953"/>
      <c r="AT63" s="953"/>
      <c r="AU63" s="953">
        <v>4811</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390</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541</v>
      </c>
      <c r="C68" s="980"/>
      <c r="D68" s="980"/>
      <c r="E68" s="980"/>
      <c r="F68" s="980"/>
      <c r="G68" s="980"/>
      <c r="H68" s="980"/>
      <c r="I68" s="980"/>
      <c r="J68" s="980"/>
      <c r="K68" s="980"/>
      <c r="L68" s="980"/>
      <c r="M68" s="980"/>
      <c r="N68" s="980"/>
      <c r="O68" s="980"/>
      <c r="P68" s="981"/>
      <c r="Q68" s="982">
        <v>7</v>
      </c>
      <c r="R68" s="976"/>
      <c r="S68" s="976"/>
      <c r="T68" s="976"/>
      <c r="U68" s="976"/>
      <c r="V68" s="976">
        <v>6</v>
      </c>
      <c r="W68" s="976"/>
      <c r="X68" s="976"/>
      <c r="Y68" s="976"/>
      <c r="Z68" s="976"/>
      <c r="AA68" s="976">
        <v>1</v>
      </c>
      <c r="AB68" s="976"/>
      <c r="AC68" s="976"/>
      <c r="AD68" s="976"/>
      <c r="AE68" s="976"/>
      <c r="AF68" s="976">
        <v>1</v>
      </c>
      <c r="AG68" s="976"/>
      <c r="AH68" s="976"/>
      <c r="AI68" s="976"/>
      <c r="AJ68" s="976"/>
      <c r="AK68" s="976"/>
      <c r="AL68" s="976"/>
      <c r="AM68" s="976"/>
      <c r="AN68" s="976"/>
      <c r="AO68" s="976"/>
      <c r="AP68" s="976">
        <v>0</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542</v>
      </c>
      <c r="C69" s="969"/>
      <c r="D69" s="969"/>
      <c r="E69" s="969"/>
      <c r="F69" s="969"/>
      <c r="G69" s="969"/>
      <c r="H69" s="969"/>
      <c r="I69" s="969"/>
      <c r="J69" s="969"/>
      <c r="K69" s="969"/>
      <c r="L69" s="969"/>
      <c r="M69" s="969"/>
      <c r="N69" s="969"/>
      <c r="O69" s="969"/>
      <c r="P69" s="970"/>
      <c r="Q69" s="971">
        <v>161</v>
      </c>
      <c r="R69" s="965"/>
      <c r="S69" s="965"/>
      <c r="T69" s="965"/>
      <c r="U69" s="965"/>
      <c r="V69" s="965">
        <v>145</v>
      </c>
      <c r="W69" s="965"/>
      <c r="X69" s="965"/>
      <c r="Y69" s="965"/>
      <c r="Z69" s="965"/>
      <c r="AA69" s="975">
        <v>16</v>
      </c>
      <c r="AB69" s="973"/>
      <c r="AC69" s="973"/>
      <c r="AD69" s="973"/>
      <c r="AE69" s="974"/>
      <c r="AF69" s="965">
        <v>16</v>
      </c>
      <c r="AG69" s="965"/>
      <c r="AH69" s="965"/>
      <c r="AI69" s="965"/>
      <c r="AJ69" s="965"/>
      <c r="AK69" s="965"/>
      <c r="AL69" s="965"/>
      <c r="AM69" s="965"/>
      <c r="AN69" s="965"/>
      <c r="AO69" s="965"/>
      <c r="AP69" s="965">
        <v>18</v>
      </c>
      <c r="AQ69" s="965"/>
      <c r="AR69" s="965"/>
      <c r="AS69" s="965"/>
      <c r="AT69" s="965"/>
      <c r="AU69" s="965">
        <v>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543</v>
      </c>
      <c r="C70" s="969"/>
      <c r="D70" s="969"/>
      <c r="E70" s="969"/>
      <c r="F70" s="969"/>
      <c r="G70" s="969"/>
      <c r="H70" s="969"/>
      <c r="I70" s="969"/>
      <c r="J70" s="969"/>
      <c r="K70" s="969"/>
      <c r="L70" s="969"/>
      <c r="M70" s="969"/>
      <c r="N70" s="969"/>
      <c r="O70" s="969"/>
      <c r="P70" s="970"/>
      <c r="Q70" s="971">
        <v>2091</v>
      </c>
      <c r="R70" s="965"/>
      <c r="S70" s="965"/>
      <c r="T70" s="965"/>
      <c r="U70" s="965"/>
      <c r="V70" s="965">
        <v>2088</v>
      </c>
      <c r="W70" s="965"/>
      <c r="X70" s="965"/>
      <c r="Y70" s="965"/>
      <c r="Z70" s="965"/>
      <c r="AA70" s="975">
        <v>3</v>
      </c>
      <c r="AB70" s="973"/>
      <c r="AC70" s="973"/>
      <c r="AD70" s="973"/>
      <c r="AE70" s="974"/>
      <c r="AF70" s="965">
        <v>3</v>
      </c>
      <c r="AG70" s="965"/>
      <c r="AH70" s="965"/>
      <c r="AI70" s="965"/>
      <c r="AJ70" s="965"/>
      <c r="AK70" s="965"/>
      <c r="AL70" s="965"/>
      <c r="AM70" s="965"/>
      <c r="AN70" s="965"/>
      <c r="AO70" s="965"/>
      <c r="AP70" s="965">
        <v>4522</v>
      </c>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544</v>
      </c>
      <c r="C71" s="969"/>
      <c r="D71" s="969"/>
      <c r="E71" s="969"/>
      <c r="F71" s="969"/>
      <c r="G71" s="969"/>
      <c r="H71" s="969"/>
      <c r="I71" s="969"/>
      <c r="J71" s="969"/>
      <c r="K71" s="969"/>
      <c r="L71" s="969"/>
      <c r="M71" s="969"/>
      <c r="N71" s="969"/>
      <c r="O71" s="969"/>
      <c r="P71" s="970"/>
      <c r="Q71" s="971">
        <v>48</v>
      </c>
      <c r="R71" s="965"/>
      <c r="S71" s="965"/>
      <c r="T71" s="965"/>
      <c r="U71" s="965"/>
      <c r="V71" s="965">
        <v>42</v>
      </c>
      <c r="W71" s="965"/>
      <c r="X71" s="965"/>
      <c r="Y71" s="965"/>
      <c r="Z71" s="965"/>
      <c r="AA71" s="975">
        <v>6</v>
      </c>
      <c r="AB71" s="973"/>
      <c r="AC71" s="973"/>
      <c r="AD71" s="973"/>
      <c r="AE71" s="974"/>
      <c r="AF71" s="965">
        <v>6</v>
      </c>
      <c r="AG71" s="965"/>
      <c r="AH71" s="965"/>
      <c r="AI71" s="965"/>
      <c r="AJ71" s="965"/>
      <c r="AK71" s="965"/>
      <c r="AL71" s="965"/>
      <c r="AM71" s="965"/>
      <c r="AN71" s="965"/>
      <c r="AO71" s="965"/>
      <c r="AP71" s="965">
        <v>0</v>
      </c>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545</v>
      </c>
      <c r="C72" s="969"/>
      <c r="D72" s="969"/>
      <c r="E72" s="969"/>
      <c r="F72" s="969"/>
      <c r="G72" s="969"/>
      <c r="H72" s="969"/>
      <c r="I72" s="969"/>
      <c r="J72" s="969"/>
      <c r="K72" s="969"/>
      <c r="L72" s="969"/>
      <c r="M72" s="969"/>
      <c r="N72" s="969"/>
      <c r="O72" s="969"/>
      <c r="P72" s="970"/>
      <c r="Q72" s="971">
        <v>1793</v>
      </c>
      <c r="R72" s="965"/>
      <c r="S72" s="965"/>
      <c r="T72" s="965"/>
      <c r="U72" s="965"/>
      <c r="V72" s="965">
        <v>1763</v>
      </c>
      <c r="W72" s="965"/>
      <c r="X72" s="965"/>
      <c r="Y72" s="965"/>
      <c r="Z72" s="965"/>
      <c r="AA72" s="975">
        <v>31</v>
      </c>
      <c r="AB72" s="973"/>
      <c r="AC72" s="973"/>
      <c r="AD72" s="973"/>
      <c r="AE72" s="974"/>
      <c r="AF72" s="965">
        <v>21</v>
      </c>
      <c r="AG72" s="965"/>
      <c r="AH72" s="965"/>
      <c r="AI72" s="965"/>
      <c r="AJ72" s="965"/>
      <c r="AK72" s="965"/>
      <c r="AL72" s="965"/>
      <c r="AM72" s="965"/>
      <c r="AN72" s="965"/>
      <c r="AO72" s="965"/>
      <c r="AP72" s="965">
        <v>747</v>
      </c>
      <c r="AQ72" s="965"/>
      <c r="AR72" s="965"/>
      <c r="AS72" s="965"/>
      <c r="AT72" s="965"/>
      <c r="AU72" s="965">
        <v>383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546</v>
      </c>
      <c r="C73" s="969"/>
      <c r="D73" s="969"/>
      <c r="E73" s="969"/>
      <c r="F73" s="969"/>
      <c r="G73" s="969"/>
      <c r="H73" s="969"/>
      <c r="I73" s="969"/>
      <c r="J73" s="969"/>
      <c r="K73" s="969"/>
      <c r="L73" s="969"/>
      <c r="M73" s="969"/>
      <c r="N73" s="969"/>
      <c r="O73" s="969"/>
      <c r="P73" s="970"/>
      <c r="Q73" s="971">
        <v>1528</v>
      </c>
      <c r="R73" s="965"/>
      <c r="S73" s="965"/>
      <c r="T73" s="965"/>
      <c r="U73" s="965"/>
      <c r="V73" s="965">
        <v>1505</v>
      </c>
      <c r="W73" s="965"/>
      <c r="X73" s="965"/>
      <c r="Y73" s="965"/>
      <c r="Z73" s="965"/>
      <c r="AA73" s="975">
        <v>22</v>
      </c>
      <c r="AB73" s="973"/>
      <c r="AC73" s="973"/>
      <c r="AD73" s="973"/>
      <c r="AE73" s="974"/>
      <c r="AF73" s="965">
        <v>22</v>
      </c>
      <c r="AG73" s="965"/>
      <c r="AH73" s="965"/>
      <c r="AI73" s="965"/>
      <c r="AJ73" s="965"/>
      <c r="AK73" s="965"/>
      <c r="AL73" s="965"/>
      <c r="AM73" s="965"/>
      <c r="AN73" s="965"/>
      <c r="AO73" s="965"/>
      <c r="AP73" s="965">
        <v>1724</v>
      </c>
      <c r="AQ73" s="965"/>
      <c r="AR73" s="965"/>
      <c r="AS73" s="965"/>
      <c r="AT73" s="965"/>
      <c r="AU73" s="965">
        <v>368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547</v>
      </c>
      <c r="C74" s="969"/>
      <c r="D74" s="969"/>
      <c r="E74" s="969"/>
      <c r="F74" s="969"/>
      <c r="G74" s="969"/>
      <c r="H74" s="969"/>
      <c r="I74" s="969"/>
      <c r="J74" s="969"/>
      <c r="K74" s="969"/>
      <c r="L74" s="969"/>
      <c r="M74" s="969"/>
      <c r="N74" s="969"/>
      <c r="O74" s="969"/>
      <c r="P74" s="970"/>
      <c r="Q74" s="971">
        <v>622</v>
      </c>
      <c r="R74" s="965"/>
      <c r="S74" s="965"/>
      <c r="T74" s="965"/>
      <c r="U74" s="965"/>
      <c r="V74" s="965">
        <v>592</v>
      </c>
      <c r="W74" s="965"/>
      <c r="X74" s="965"/>
      <c r="Y74" s="965"/>
      <c r="Z74" s="965"/>
      <c r="AA74" s="975">
        <v>30</v>
      </c>
      <c r="AB74" s="973"/>
      <c r="AC74" s="973"/>
      <c r="AD74" s="973"/>
      <c r="AE74" s="974"/>
      <c r="AF74" s="965">
        <v>30</v>
      </c>
      <c r="AG74" s="965"/>
      <c r="AH74" s="965"/>
      <c r="AI74" s="965"/>
      <c r="AJ74" s="965"/>
      <c r="AK74" s="965"/>
      <c r="AL74" s="965"/>
      <c r="AM74" s="965"/>
      <c r="AN74" s="965"/>
      <c r="AO74" s="965"/>
      <c r="AP74" s="965">
        <v>0</v>
      </c>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99</v>
      </c>
      <c r="AG88" s="953"/>
      <c r="AH88" s="953"/>
      <c r="AI88" s="953"/>
      <c r="AJ88" s="953"/>
      <c r="AK88" s="957"/>
      <c r="AL88" s="957"/>
      <c r="AM88" s="957"/>
      <c r="AN88" s="957"/>
      <c r="AO88" s="957"/>
      <c r="AP88" s="953">
        <v>7011</v>
      </c>
      <c r="AQ88" s="953"/>
      <c r="AR88" s="953"/>
      <c r="AS88" s="953"/>
      <c r="AT88" s="953"/>
      <c r="AU88" s="953">
        <v>760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x14ac:dyDescent="0.15">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2324462</v>
      </c>
      <c r="AB110" s="871"/>
      <c r="AC110" s="871"/>
      <c r="AD110" s="871"/>
      <c r="AE110" s="872"/>
      <c r="AF110" s="873">
        <v>2367083</v>
      </c>
      <c r="AG110" s="871"/>
      <c r="AH110" s="871"/>
      <c r="AI110" s="871"/>
      <c r="AJ110" s="872"/>
      <c r="AK110" s="873">
        <v>2370285</v>
      </c>
      <c r="AL110" s="871"/>
      <c r="AM110" s="871"/>
      <c r="AN110" s="871"/>
      <c r="AO110" s="872"/>
      <c r="AP110" s="874">
        <v>22.5</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19629079</v>
      </c>
      <c r="BR110" s="798"/>
      <c r="BS110" s="798"/>
      <c r="BT110" s="798"/>
      <c r="BU110" s="798"/>
      <c r="BV110" s="798">
        <v>19072893</v>
      </c>
      <c r="BW110" s="798"/>
      <c r="BX110" s="798"/>
      <c r="BY110" s="798"/>
      <c r="BZ110" s="798"/>
      <c r="CA110" s="798">
        <v>18820368</v>
      </c>
      <c r="CB110" s="798"/>
      <c r="CC110" s="798"/>
      <c r="CD110" s="798"/>
      <c r="CE110" s="798"/>
      <c r="CF110" s="859">
        <v>178.8</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196741</v>
      </c>
      <c r="BR111" s="769"/>
      <c r="BS111" s="769"/>
      <c r="BT111" s="769"/>
      <c r="BU111" s="769"/>
      <c r="BV111" s="769">
        <v>181164</v>
      </c>
      <c r="BW111" s="769"/>
      <c r="BX111" s="769"/>
      <c r="BY111" s="769"/>
      <c r="BZ111" s="769"/>
      <c r="CA111" s="769">
        <v>167114</v>
      </c>
      <c r="CB111" s="769"/>
      <c r="CC111" s="769"/>
      <c r="CD111" s="769"/>
      <c r="CE111" s="769"/>
      <c r="CF111" s="846">
        <v>1.6</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5386519</v>
      </c>
      <c r="BR112" s="769"/>
      <c r="BS112" s="769"/>
      <c r="BT112" s="769"/>
      <c r="BU112" s="769"/>
      <c r="BV112" s="769">
        <v>4916449</v>
      </c>
      <c r="BW112" s="769"/>
      <c r="BX112" s="769"/>
      <c r="BY112" s="769"/>
      <c r="BZ112" s="769"/>
      <c r="CA112" s="769">
        <v>4810823</v>
      </c>
      <c r="CB112" s="769"/>
      <c r="CC112" s="769"/>
      <c r="CD112" s="769"/>
      <c r="CE112" s="769"/>
      <c r="CF112" s="846">
        <v>45.7</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41365</v>
      </c>
      <c r="DH112" s="769"/>
      <c r="DI112" s="769"/>
      <c r="DJ112" s="769"/>
      <c r="DK112" s="769"/>
      <c r="DL112" s="769">
        <v>41365</v>
      </c>
      <c r="DM112" s="769"/>
      <c r="DN112" s="769"/>
      <c r="DO112" s="769"/>
      <c r="DP112" s="769"/>
      <c r="DQ112" s="769">
        <v>41365</v>
      </c>
      <c r="DR112" s="769"/>
      <c r="DS112" s="769"/>
      <c r="DT112" s="769"/>
      <c r="DU112" s="769"/>
      <c r="DV112" s="821">
        <v>0.4</v>
      </c>
      <c r="DW112" s="821"/>
      <c r="DX112" s="821"/>
      <c r="DY112" s="821"/>
      <c r="DZ112" s="822"/>
    </row>
    <row r="113" spans="1:130" s="197" customFormat="1" ht="26.25" customHeight="1" x14ac:dyDescent="0.15">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376537</v>
      </c>
      <c r="AB113" s="907"/>
      <c r="AC113" s="907"/>
      <c r="AD113" s="907"/>
      <c r="AE113" s="908"/>
      <c r="AF113" s="909">
        <v>378923</v>
      </c>
      <c r="AG113" s="907"/>
      <c r="AH113" s="907"/>
      <c r="AI113" s="907"/>
      <c r="AJ113" s="908"/>
      <c r="AK113" s="909">
        <v>386245</v>
      </c>
      <c r="AL113" s="907"/>
      <c r="AM113" s="907"/>
      <c r="AN113" s="907"/>
      <c r="AO113" s="908"/>
      <c r="AP113" s="910">
        <v>3.7</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802802</v>
      </c>
      <c r="BR113" s="769"/>
      <c r="BS113" s="769"/>
      <c r="BT113" s="769"/>
      <c r="BU113" s="769"/>
      <c r="BV113" s="769">
        <v>862362</v>
      </c>
      <c r="BW113" s="769"/>
      <c r="BX113" s="769"/>
      <c r="BY113" s="769"/>
      <c r="BZ113" s="769"/>
      <c r="CA113" s="769">
        <v>759789</v>
      </c>
      <c r="CB113" s="769"/>
      <c r="CC113" s="769"/>
      <c r="CD113" s="769"/>
      <c r="CE113" s="769"/>
      <c r="CF113" s="846">
        <v>7.2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129431</v>
      </c>
      <c r="AB114" s="782"/>
      <c r="AC114" s="782"/>
      <c r="AD114" s="782"/>
      <c r="AE114" s="783"/>
      <c r="AF114" s="784">
        <v>136186</v>
      </c>
      <c r="AG114" s="782"/>
      <c r="AH114" s="782"/>
      <c r="AI114" s="782"/>
      <c r="AJ114" s="783"/>
      <c r="AK114" s="784">
        <v>138862</v>
      </c>
      <c r="AL114" s="782"/>
      <c r="AM114" s="782"/>
      <c r="AN114" s="782"/>
      <c r="AO114" s="783"/>
      <c r="AP114" s="752">
        <v>1.3</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3307160</v>
      </c>
      <c r="BR114" s="769"/>
      <c r="BS114" s="769"/>
      <c r="BT114" s="769"/>
      <c r="BU114" s="769"/>
      <c r="BV114" s="769">
        <v>3257053</v>
      </c>
      <c r="BW114" s="769"/>
      <c r="BX114" s="769"/>
      <c r="BY114" s="769"/>
      <c r="BZ114" s="769"/>
      <c r="CA114" s="769">
        <v>3070523</v>
      </c>
      <c r="CB114" s="769"/>
      <c r="CC114" s="769"/>
      <c r="CD114" s="769"/>
      <c r="CE114" s="769"/>
      <c r="CF114" s="846">
        <v>29.2</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64646</v>
      </c>
      <c r="AB115" s="907"/>
      <c r="AC115" s="907"/>
      <c r="AD115" s="907"/>
      <c r="AE115" s="908"/>
      <c r="AF115" s="909">
        <v>35907</v>
      </c>
      <c r="AG115" s="907"/>
      <c r="AH115" s="907"/>
      <c r="AI115" s="907"/>
      <c r="AJ115" s="908"/>
      <c r="AK115" s="909">
        <v>78756</v>
      </c>
      <c r="AL115" s="907"/>
      <c r="AM115" s="907"/>
      <c r="AN115" s="907"/>
      <c r="AO115" s="908"/>
      <c r="AP115" s="910">
        <v>0.7</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59386</v>
      </c>
      <c r="DH115" s="782"/>
      <c r="DI115" s="782"/>
      <c r="DJ115" s="782"/>
      <c r="DK115" s="783"/>
      <c r="DL115" s="784">
        <v>59386</v>
      </c>
      <c r="DM115" s="782"/>
      <c r="DN115" s="782"/>
      <c r="DO115" s="782"/>
      <c r="DP115" s="783"/>
      <c r="DQ115" s="784">
        <v>59386</v>
      </c>
      <c r="DR115" s="782"/>
      <c r="DS115" s="782"/>
      <c r="DT115" s="782"/>
      <c r="DU115" s="783"/>
      <c r="DV115" s="752">
        <v>0.6</v>
      </c>
      <c r="DW115" s="753"/>
      <c r="DX115" s="753"/>
      <c r="DY115" s="753"/>
      <c r="DZ115" s="754"/>
    </row>
    <row r="116" spans="1:130" s="197" customFormat="1" ht="26.25" customHeight="1" x14ac:dyDescent="0.15">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2895076</v>
      </c>
      <c r="AB117" s="893"/>
      <c r="AC117" s="893"/>
      <c r="AD117" s="893"/>
      <c r="AE117" s="894"/>
      <c r="AF117" s="896">
        <v>2918099</v>
      </c>
      <c r="AG117" s="893"/>
      <c r="AH117" s="893"/>
      <c r="AI117" s="893"/>
      <c r="AJ117" s="894"/>
      <c r="AK117" s="896">
        <v>2974148</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29322301</v>
      </c>
      <c r="BR118" s="856"/>
      <c r="BS118" s="856"/>
      <c r="BT118" s="856"/>
      <c r="BU118" s="856"/>
      <c r="BV118" s="856">
        <v>28289921</v>
      </c>
      <c r="BW118" s="856"/>
      <c r="BX118" s="856"/>
      <c r="BY118" s="856"/>
      <c r="BZ118" s="856"/>
      <c r="CA118" s="856">
        <v>27628617</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432</v>
      </c>
      <c r="DH118" s="782"/>
      <c r="DI118" s="782"/>
      <c r="DJ118" s="782"/>
      <c r="DK118" s="783"/>
      <c r="DL118" s="784" t="s">
        <v>432</v>
      </c>
      <c r="DM118" s="782"/>
      <c r="DN118" s="782"/>
      <c r="DO118" s="782"/>
      <c r="DP118" s="783"/>
      <c r="DQ118" s="784" t="s">
        <v>432</v>
      </c>
      <c r="DR118" s="782"/>
      <c r="DS118" s="782"/>
      <c r="DT118" s="782"/>
      <c r="DU118" s="783"/>
      <c r="DV118" s="752" t="s">
        <v>432</v>
      </c>
      <c r="DW118" s="753"/>
      <c r="DX118" s="753"/>
      <c r="DY118" s="753"/>
      <c r="DZ118" s="754"/>
    </row>
    <row r="119" spans="1:130" s="197" customFormat="1" ht="26.25" customHeight="1" x14ac:dyDescent="0.15">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432</v>
      </c>
      <c r="AB119" s="871"/>
      <c r="AC119" s="871"/>
      <c r="AD119" s="871"/>
      <c r="AE119" s="872"/>
      <c r="AF119" s="873" t="s">
        <v>432</v>
      </c>
      <c r="AG119" s="871"/>
      <c r="AH119" s="871"/>
      <c r="AI119" s="871"/>
      <c r="AJ119" s="872"/>
      <c r="AK119" s="873" t="s">
        <v>432</v>
      </c>
      <c r="AL119" s="871"/>
      <c r="AM119" s="871"/>
      <c r="AN119" s="871"/>
      <c r="AO119" s="872"/>
      <c r="AP119" s="874" t="s">
        <v>432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7911381</v>
      </c>
      <c r="BR119" s="798"/>
      <c r="BS119" s="798"/>
      <c r="BT119" s="798"/>
      <c r="BU119" s="798"/>
      <c r="BV119" s="798">
        <v>8313603</v>
      </c>
      <c r="BW119" s="798"/>
      <c r="BX119" s="798"/>
      <c r="BY119" s="798"/>
      <c r="BZ119" s="798"/>
      <c r="CA119" s="798">
        <v>9943355</v>
      </c>
      <c r="CB119" s="798"/>
      <c r="CC119" s="798"/>
      <c r="CD119" s="798"/>
      <c r="CE119" s="798"/>
      <c r="CF119" s="859">
        <v>94.5</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95990</v>
      </c>
      <c r="DH119" s="715"/>
      <c r="DI119" s="715"/>
      <c r="DJ119" s="715"/>
      <c r="DK119" s="716"/>
      <c r="DL119" s="717">
        <v>80413</v>
      </c>
      <c r="DM119" s="715"/>
      <c r="DN119" s="715"/>
      <c r="DO119" s="715"/>
      <c r="DP119" s="716"/>
      <c r="DQ119" s="717">
        <v>66363</v>
      </c>
      <c r="DR119" s="715"/>
      <c r="DS119" s="715"/>
      <c r="DT119" s="715"/>
      <c r="DU119" s="716"/>
      <c r="DV119" s="805">
        <v>0.6</v>
      </c>
      <c r="DW119" s="806"/>
      <c r="DX119" s="806"/>
      <c r="DY119" s="806"/>
      <c r="DZ119" s="807"/>
    </row>
    <row r="120" spans="1:130" s="197" customFormat="1" ht="26.25" customHeight="1" x14ac:dyDescent="0.15">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432</v>
      </c>
      <c r="AB120" s="782"/>
      <c r="AC120" s="782"/>
      <c r="AD120" s="782"/>
      <c r="AE120" s="783"/>
      <c r="AF120" s="784" t="s">
        <v>432</v>
      </c>
      <c r="AG120" s="782"/>
      <c r="AH120" s="782"/>
      <c r="AI120" s="782"/>
      <c r="AJ120" s="783"/>
      <c r="AK120" s="784" t="s">
        <v>432</v>
      </c>
      <c r="AL120" s="782"/>
      <c r="AM120" s="782"/>
      <c r="AN120" s="782"/>
      <c r="AO120" s="783"/>
      <c r="AP120" s="752" t="s">
        <v>432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2416983</v>
      </c>
      <c r="BR120" s="769"/>
      <c r="BS120" s="769"/>
      <c r="BT120" s="769"/>
      <c r="BU120" s="769"/>
      <c r="BV120" s="769">
        <v>2372828</v>
      </c>
      <c r="BW120" s="769"/>
      <c r="BX120" s="769"/>
      <c r="BY120" s="769"/>
      <c r="BZ120" s="769"/>
      <c r="CA120" s="769">
        <v>2233366</v>
      </c>
      <c r="CB120" s="769"/>
      <c r="CC120" s="769"/>
      <c r="CD120" s="769"/>
      <c r="CE120" s="769"/>
      <c r="CF120" s="846">
        <v>21.2</v>
      </c>
      <c r="CG120" s="847"/>
      <c r="CH120" s="847"/>
      <c r="CI120" s="847"/>
      <c r="CJ120" s="847"/>
      <c r="CK120" s="848" t="s">
        <v>437</v>
      </c>
      <c r="CL120" s="808"/>
      <c r="CM120" s="808"/>
      <c r="CN120" s="808"/>
      <c r="CO120" s="809"/>
      <c r="CP120" s="852" t="s">
        <v>438</v>
      </c>
      <c r="CQ120" s="853"/>
      <c r="CR120" s="853"/>
      <c r="CS120" s="853"/>
      <c r="CT120" s="853"/>
      <c r="CU120" s="853"/>
      <c r="CV120" s="853"/>
      <c r="CW120" s="853"/>
      <c r="CX120" s="853"/>
      <c r="CY120" s="853"/>
      <c r="CZ120" s="853"/>
      <c r="DA120" s="853"/>
      <c r="DB120" s="853"/>
      <c r="DC120" s="853"/>
      <c r="DD120" s="853"/>
      <c r="DE120" s="853"/>
      <c r="DF120" s="854"/>
      <c r="DG120" s="797">
        <v>5102459</v>
      </c>
      <c r="DH120" s="798"/>
      <c r="DI120" s="798"/>
      <c r="DJ120" s="798"/>
      <c r="DK120" s="798"/>
      <c r="DL120" s="798">
        <v>4706599</v>
      </c>
      <c r="DM120" s="798"/>
      <c r="DN120" s="798"/>
      <c r="DO120" s="798"/>
      <c r="DP120" s="798"/>
      <c r="DQ120" s="798">
        <v>4458943</v>
      </c>
      <c r="DR120" s="798"/>
      <c r="DS120" s="798"/>
      <c r="DT120" s="798"/>
      <c r="DU120" s="798"/>
      <c r="DV120" s="799">
        <v>42.4</v>
      </c>
      <c r="DW120" s="799"/>
      <c r="DX120" s="799"/>
      <c r="DY120" s="799"/>
      <c r="DZ120" s="800"/>
    </row>
    <row r="121" spans="1:130" s="197" customFormat="1" ht="26.25" customHeight="1" x14ac:dyDescent="0.15">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432</v>
      </c>
      <c r="AB121" s="782"/>
      <c r="AC121" s="782"/>
      <c r="AD121" s="782"/>
      <c r="AE121" s="783"/>
      <c r="AF121" s="784" t="s">
        <v>432</v>
      </c>
      <c r="AG121" s="782"/>
      <c r="AH121" s="782"/>
      <c r="AI121" s="782"/>
      <c r="AJ121" s="783"/>
      <c r="AK121" s="784" t="s">
        <v>432</v>
      </c>
      <c r="AL121" s="782"/>
      <c r="AM121" s="782"/>
      <c r="AN121" s="782"/>
      <c r="AO121" s="783"/>
      <c r="AP121" s="752" t="s">
        <v>432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19445011</v>
      </c>
      <c r="BR121" s="856"/>
      <c r="BS121" s="856"/>
      <c r="BT121" s="856"/>
      <c r="BU121" s="856"/>
      <c r="BV121" s="856">
        <v>19668801</v>
      </c>
      <c r="BW121" s="856"/>
      <c r="BX121" s="856"/>
      <c r="BY121" s="856"/>
      <c r="BZ121" s="856"/>
      <c r="CA121" s="856">
        <v>19572430</v>
      </c>
      <c r="CB121" s="856"/>
      <c r="CC121" s="856"/>
      <c r="CD121" s="856"/>
      <c r="CE121" s="856"/>
      <c r="CF121" s="857">
        <v>186</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284060</v>
      </c>
      <c r="DH121" s="769"/>
      <c r="DI121" s="769"/>
      <c r="DJ121" s="769"/>
      <c r="DK121" s="769"/>
      <c r="DL121" s="769">
        <v>209850</v>
      </c>
      <c r="DM121" s="769"/>
      <c r="DN121" s="769"/>
      <c r="DO121" s="769"/>
      <c r="DP121" s="769"/>
      <c r="DQ121" s="769">
        <v>351880</v>
      </c>
      <c r="DR121" s="769"/>
      <c r="DS121" s="769"/>
      <c r="DT121" s="769"/>
      <c r="DU121" s="769"/>
      <c r="DV121" s="821">
        <v>3.3</v>
      </c>
      <c r="DW121" s="821"/>
      <c r="DX121" s="821"/>
      <c r="DY121" s="821"/>
      <c r="DZ121" s="822"/>
    </row>
    <row r="122" spans="1:130" s="197" customFormat="1" ht="26.25" customHeight="1" x14ac:dyDescent="0.15">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3708</v>
      </c>
      <c r="AB122" s="782"/>
      <c r="AC122" s="782"/>
      <c r="AD122" s="782"/>
      <c r="AE122" s="783"/>
      <c r="AF122" s="784">
        <v>3708</v>
      </c>
      <c r="AG122" s="782"/>
      <c r="AH122" s="782"/>
      <c r="AI122" s="782"/>
      <c r="AJ122" s="783"/>
      <c r="AK122" s="784">
        <v>3708</v>
      </c>
      <c r="AL122" s="782"/>
      <c r="AM122" s="782"/>
      <c r="AN122" s="782"/>
      <c r="AO122" s="783"/>
      <c r="AP122" s="752">
        <v>0</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29773375</v>
      </c>
      <c r="BR122" s="838"/>
      <c r="BS122" s="838"/>
      <c r="BT122" s="838"/>
      <c r="BU122" s="838"/>
      <c r="BV122" s="838">
        <v>30355232</v>
      </c>
      <c r="BW122" s="838"/>
      <c r="BX122" s="838"/>
      <c r="BY122" s="838"/>
      <c r="BZ122" s="838"/>
      <c r="CA122" s="838">
        <v>31749151</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x14ac:dyDescent="0.2">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6907</v>
      </c>
      <c r="AB123" s="782"/>
      <c r="AC123" s="782"/>
      <c r="AD123" s="782"/>
      <c r="AE123" s="783"/>
      <c r="AF123" s="784">
        <v>6907</v>
      </c>
      <c r="AG123" s="782"/>
      <c r="AH123" s="782"/>
      <c r="AI123" s="782"/>
      <c r="AJ123" s="783"/>
      <c r="AK123" s="784">
        <v>6907</v>
      </c>
      <c r="AL123" s="782"/>
      <c r="AM123" s="782"/>
      <c r="AN123" s="782"/>
      <c r="AO123" s="783"/>
      <c r="AP123" s="752">
        <v>0.1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51697</v>
      </c>
      <c r="AB126" s="782"/>
      <c r="AC126" s="782"/>
      <c r="AD126" s="782"/>
      <c r="AE126" s="783"/>
      <c r="AF126" s="784">
        <v>22517</v>
      </c>
      <c r="AG126" s="782"/>
      <c r="AH126" s="782"/>
      <c r="AI126" s="782"/>
      <c r="AJ126" s="783"/>
      <c r="AK126" s="784">
        <v>64514</v>
      </c>
      <c r="AL126" s="782"/>
      <c r="AM126" s="782"/>
      <c r="AN126" s="782"/>
      <c r="AO126" s="783"/>
      <c r="AP126" s="752">
        <v>0.6</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2334</v>
      </c>
      <c r="AB127" s="782"/>
      <c r="AC127" s="782"/>
      <c r="AD127" s="782"/>
      <c r="AE127" s="783"/>
      <c r="AF127" s="784">
        <v>2775</v>
      </c>
      <c r="AG127" s="782"/>
      <c r="AH127" s="782"/>
      <c r="AI127" s="782"/>
      <c r="AJ127" s="783"/>
      <c r="AK127" s="784">
        <v>3627</v>
      </c>
      <c r="AL127" s="782"/>
      <c r="AM127" s="782"/>
      <c r="AN127" s="782"/>
      <c r="AO127" s="783"/>
      <c r="AP127" s="752">
        <v>0</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157574</v>
      </c>
      <c r="AB128" s="722"/>
      <c r="AC128" s="722"/>
      <c r="AD128" s="722"/>
      <c r="AE128" s="723"/>
      <c r="AF128" s="724">
        <v>155544</v>
      </c>
      <c r="AG128" s="722"/>
      <c r="AH128" s="722"/>
      <c r="AI128" s="722"/>
      <c r="AJ128" s="723"/>
      <c r="AK128" s="724">
        <v>185459</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18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12352083</v>
      </c>
      <c r="AB129" s="782"/>
      <c r="AC129" s="782"/>
      <c r="AD129" s="782"/>
      <c r="AE129" s="783"/>
      <c r="AF129" s="784">
        <v>12347237</v>
      </c>
      <c r="AG129" s="782"/>
      <c r="AH129" s="782"/>
      <c r="AI129" s="782"/>
      <c r="AJ129" s="783"/>
      <c r="AK129" s="784">
        <v>12479319</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8.3000000000000007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1813277</v>
      </c>
      <c r="AB130" s="782"/>
      <c r="AC130" s="782"/>
      <c r="AD130" s="782"/>
      <c r="AE130" s="783"/>
      <c r="AF130" s="784">
        <v>1893885</v>
      </c>
      <c r="AG130" s="782"/>
      <c r="AH130" s="782"/>
      <c r="AI130" s="782"/>
      <c r="AJ130" s="783"/>
      <c r="AK130" s="784">
        <v>1954825</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10538806</v>
      </c>
      <c r="AB131" s="715"/>
      <c r="AC131" s="715"/>
      <c r="AD131" s="715"/>
      <c r="AE131" s="716"/>
      <c r="AF131" s="717">
        <v>10453352</v>
      </c>
      <c r="AG131" s="715"/>
      <c r="AH131" s="715"/>
      <c r="AI131" s="715"/>
      <c r="AJ131" s="716"/>
      <c r="AK131" s="717">
        <v>10524494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8.7697316000000001</v>
      </c>
      <c r="AB132" s="738"/>
      <c r="AC132" s="738"/>
      <c r="AD132" s="738"/>
      <c r="AE132" s="739"/>
      <c r="AF132" s="740">
        <v>8.3099660279999998</v>
      </c>
      <c r="AG132" s="738"/>
      <c r="AH132" s="738"/>
      <c r="AI132" s="738"/>
      <c r="AJ132" s="739"/>
      <c r="AK132" s="740">
        <v>7.9230792470000004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10.1</v>
      </c>
      <c r="AB133" s="747"/>
      <c r="AC133" s="747"/>
      <c r="AD133" s="747"/>
      <c r="AE133" s="748"/>
      <c r="AF133" s="746">
        <v>9</v>
      </c>
      <c r="AG133" s="747"/>
      <c r="AH133" s="747"/>
      <c r="AI133" s="747"/>
      <c r="AJ133" s="748"/>
      <c r="AK133" s="746">
        <v>8.3000000000000007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AF61:AJ61"/>
    <mergeCell ref="DL61:DP61"/>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8"/>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3:DP113"/>
    <mergeCell ref="DQ113:DU113"/>
    <mergeCell ref="DV113:DZ113"/>
    <mergeCell ref="C114:Z114"/>
    <mergeCell ref="AA114:AE114"/>
    <mergeCell ref="AF114:AJ114"/>
    <mergeCell ref="BV114:BZ114"/>
    <mergeCell ref="CA114:CE114"/>
    <mergeCell ref="CF114:CJ114"/>
    <mergeCell ref="CM114:DF114"/>
    <mergeCell ref="DG114:DK114"/>
    <mergeCell ref="DL114:DP114"/>
    <mergeCell ref="AP112:AT112"/>
    <mergeCell ref="DQ114:DU114"/>
    <mergeCell ref="DV114:DZ114"/>
    <mergeCell ref="C115:Z115"/>
    <mergeCell ref="AA115:AE115"/>
    <mergeCell ref="AF115:AJ115"/>
    <mergeCell ref="AK115:AO115"/>
    <mergeCell ref="AP115:AT115"/>
    <mergeCell ref="AZ115:BP115"/>
    <mergeCell ref="BQ115:BU115"/>
    <mergeCell ref="DL116:DP116"/>
    <mergeCell ref="BV112:BZ112"/>
    <mergeCell ref="CA112:CE112"/>
    <mergeCell ref="CF112:CJ112"/>
    <mergeCell ref="CM112:DF112"/>
    <mergeCell ref="A112:B116"/>
    <mergeCell ref="C112:Z112"/>
    <mergeCell ref="AA112:AE112"/>
    <mergeCell ref="AF112:AJ112"/>
    <mergeCell ref="AK112:AO112"/>
    <mergeCell ref="AF117:AJ117"/>
    <mergeCell ref="AK117:AO117"/>
    <mergeCell ref="AP117:AT117"/>
    <mergeCell ref="CF116:CJ116"/>
    <mergeCell ref="CM116:DF116"/>
    <mergeCell ref="DG116:DK116"/>
    <mergeCell ref="BQ113:BU113"/>
    <mergeCell ref="BV113:BZ113"/>
    <mergeCell ref="CA113:CE113"/>
    <mergeCell ref="CF113:CJ113"/>
    <mergeCell ref="CM113:DF113"/>
    <mergeCell ref="DG113:DK113"/>
    <mergeCell ref="CF115:CJ115"/>
    <mergeCell ref="CM115:DF115"/>
    <mergeCell ref="DG115:DK115"/>
    <mergeCell ref="DL115:DP115"/>
    <mergeCell ref="DQ115:DU115"/>
    <mergeCell ref="AK114:AO114"/>
    <mergeCell ref="AP114:AT114"/>
    <mergeCell ref="AZ114:BP114"/>
    <mergeCell ref="BQ114:BU114"/>
    <mergeCell ref="BV115:BZ115"/>
    <mergeCell ref="AP116:AT116"/>
    <mergeCell ref="AZ116:BP116"/>
    <mergeCell ref="BQ116:BU116"/>
    <mergeCell ref="BV116:BZ116"/>
    <mergeCell ref="CA116:CE116"/>
    <mergeCell ref="CA115:CE115"/>
    <mergeCell ref="A117:X117"/>
    <mergeCell ref="Y117:Z117"/>
    <mergeCell ref="AA117:AE117"/>
    <mergeCell ref="DQ116:DU116"/>
    <mergeCell ref="DV116:DZ116"/>
    <mergeCell ref="DV115:DZ115"/>
    <mergeCell ref="C116:Z116"/>
    <mergeCell ref="AA116:AE116"/>
    <mergeCell ref="AF116:AJ116"/>
    <mergeCell ref="AK116:AO116"/>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CM119:DF119"/>
    <mergeCell ref="DL118:DP118"/>
    <mergeCell ref="DQ118:DU118"/>
    <mergeCell ref="DV118:DZ118"/>
    <mergeCell ref="A119:B127"/>
    <mergeCell ref="C119:Z119"/>
    <mergeCell ref="AA119:AE119"/>
    <mergeCell ref="AF119:AJ119"/>
    <mergeCell ref="AK119:AO119"/>
    <mergeCell ref="AP119:AT119"/>
    <mergeCell ref="AZ120:BP120"/>
    <mergeCell ref="AZ119:BP119"/>
    <mergeCell ref="BQ119:BU119"/>
    <mergeCell ref="BV119:BZ119"/>
    <mergeCell ref="CA119:CE119"/>
    <mergeCell ref="CF119:CJ119"/>
    <mergeCell ref="DQ123:DU123"/>
    <mergeCell ref="DG119:DK119"/>
    <mergeCell ref="DL119:DP119"/>
    <mergeCell ref="DQ119:DU119"/>
    <mergeCell ref="DV119:DZ119"/>
    <mergeCell ref="C120:Z120"/>
    <mergeCell ref="AA120:AE120"/>
    <mergeCell ref="AF120:AJ120"/>
    <mergeCell ref="AK120:AO120"/>
    <mergeCell ref="AP120:AT120"/>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DL121:DP121"/>
    <mergeCell ref="DQ121:DU121"/>
    <mergeCell ref="DV121:DZ121"/>
    <mergeCell ref="C122:Z122"/>
    <mergeCell ref="AA122:AE122"/>
    <mergeCell ref="AF122:AJ122"/>
    <mergeCell ref="AK122:AO122"/>
    <mergeCell ref="AP122:AT122"/>
    <mergeCell ref="AU119:AY122"/>
    <mergeCell ref="BV122:BZ122"/>
    <mergeCell ref="CA122:CE122"/>
    <mergeCell ref="CF122:CJ122"/>
    <mergeCell ref="CP122:DF122"/>
    <mergeCell ref="CP121:DF121"/>
    <mergeCell ref="DG121:DK121"/>
    <mergeCell ref="DQ122:DU122"/>
    <mergeCell ref="DV122:DZ122"/>
    <mergeCell ref="C123:Z123"/>
    <mergeCell ref="AA123:AE123"/>
    <mergeCell ref="AF123:AJ123"/>
    <mergeCell ref="AK123:AO123"/>
    <mergeCell ref="AP123:AT123"/>
    <mergeCell ref="AU123:BP123"/>
    <mergeCell ref="BO122:BP122"/>
    <mergeCell ref="BQ122:BU122"/>
    <mergeCell ref="CA123:CE123"/>
    <mergeCell ref="CF123:CJ123"/>
    <mergeCell ref="CP123:DF123"/>
    <mergeCell ref="DG123:DK123"/>
    <mergeCell ref="DG122:DK122"/>
    <mergeCell ref="DL122:DP122"/>
    <mergeCell ref="DL123:DP123"/>
    <mergeCell ref="DV123:DZ123"/>
    <mergeCell ref="C124:Z124"/>
    <mergeCell ref="AA124:AE124"/>
    <mergeCell ref="AF124:AJ124"/>
    <mergeCell ref="AK124:AO124"/>
    <mergeCell ref="AP124:AT124"/>
    <mergeCell ref="CP124:DF124"/>
    <mergeCell ref="DG124:DK124"/>
    <mergeCell ref="BQ123:BU123"/>
    <mergeCell ref="BV123:BZ123"/>
    <mergeCell ref="DQ127:DU127"/>
    <mergeCell ref="DV127:DZ127"/>
    <mergeCell ref="DQ126:DU126"/>
    <mergeCell ref="DV126:DZ126"/>
    <mergeCell ref="C127:Z127"/>
    <mergeCell ref="AA127:AE127"/>
    <mergeCell ref="AF127:AJ127"/>
    <mergeCell ref="AK127:AO127"/>
    <mergeCell ref="DL124:DP124"/>
    <mergeCell ref="DQ124:DU124"/>
    <mergeCell ref="DV124:DZ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P126:AT126"/>
    <mergeCell ref="AX126:BE126"/>
    <mergeCell ref="AP129:AT129"/>
    <mergeCell ref="A128:V128"/>
    <mergeCell ref="W128:Z128"/>
    <mergeCell ref="DG125:DK125"/>
    <mergeCell ref="DL125:DP125"/>
    <mergeCell ref="DQ125:DU125"/>
    <mergeCell ref="BT127:BZ127"/>
    <mergeCell ref="CP127:DF127"/>
    <mergeCell ref="DG127:DK127"/>
    <mergeCell ref="DL127:DP127"/>
    <mergeCell ref="AP130:AT130"/>
    <mergeCell ref="AX128:BE128"/>
    <mergeCell ref="BF128:BL128"/>
    <mergeCell ref="BM128:BS128"/>
    <mergeCell ref="BT128:BZ128"/>
    <mergeCell ref="A129:V129"/>
    <mergeCell ref="W129:Z129"/>
    <mergeCell ref="AA129:AE129"/>
    <mergeCell ref="AF129:AJ129"/>
    <mergeCell ref="AK129:AO129"/>
    <mergeCell ref="BT126:BZ126"/>
    <mergeCell ref="CP126:DF126"/>
    <mergeCell ref="DG126:DK126"/>
    <mergeCell ref="DL126:DP126"/>
    <mergeCell ref="AX129:BE129"/>
    <mergeCell ref="BF129:BL129"/>
    <mergeCell ref="BM129:BS129"/>
    <mergeCell ref="BT129:BZ129"/>
    <mergeCell ref="AP127:AT127"/>
    <mergeCell ref="AX127:BE127"/>
    <mergeCell ref="BF127:BL127"/>
    <mergeCell ref="BM127:BS127"/>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3:AT133"/>
    <mergeCell ref="A132:U133"/>
    <mergeCell ref="V132:Z132"/>
    <mergeCell ref="AA132:AE132"/>
    <mergeCell ref="AF132:AJ132"/>
    <mergeCell ref="AK132:AO132"/>
    <mergeCell ref="BM130:BS130"/>
    <mergeCell ref="BT130:BZ130"/>
    <mergeCell ref="A131:V131"/>
    <mergeCell ref="W131:Z131"/>
    <mergeCell ref="AA131:AE131"/>
    <mergeCell ref="AF131:AJ131"/>
    <mergeCell ref="AK131:AO131"/>
    <mergeCell ref="AP131:AT131"/>
    <mergeCell ref="BF130:BL130"/>
    <mergeCell ref="AK130:AO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5"/>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8"/>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31" t="s">
        <v>473</v>
      </c>
      <c r="H9" s="1132"/>
      <c r="I9" s="1132"/>
      <c r="J9" s="1133"/>
      <c r="K9" s="263">
        <v>1983383</v>
      </c>
      <c r="L9" s="264">
        <v>41044</v>
      </c>
      <c r="M9" s="265">
        <v>83170</v>
      </c>
      <c r="N9" s="266">
        <v>-50.7</v>
      </c>
    </row>
    <row r="10" spans="1:16" x14ac:dyDescent="0.15">
      <c r="A10" s="248"/>
      <c r="B10" s="244"/>
      <c r="C10" s="244"/>
      <c r="D10" s="244"/>
      <c r="E10" s="244"/>
      <c r="F10" s="244"/>
      <c r="G10" s="1131" t="s">
        <v>474</v>
      </c>
      <c r="H10" s="1132"/>
      <c r="I10" s="1132"/>
      <c r="J10" s="1133"/>
      <c r="K10" s="267">
        <v>181542</v>
      </c>
      <c r="L10" s="268">
        <v>3757</v>
      </c>
      <c r="M10" s="269">
        <v>7053</v>
      </c>
      <c r="N10" s="270">
        <v>-46.7</v>
      </c>
    </row>
    <row r="11" spans="1:16" ht="13.5" customHeight="1" x14ac:dyDescent="0.15">
      <c r="A11" s="248"/>
      <c r="B11" s="244"/>
      <c r="C11" s="244"/>
      <c r="D11" s="244"/>
      <c r="E11" s="244"/>
      <c r="F11" s="244"/>
      <c r="G11" s="1131" t="s">
        <v>475</v>
      </c>
      <c r="H11" s="1132"/>
      <c r="I11" s="1132"/>
      <c r="J11" s="1133"/>
      <c r="K11" s="267">
        <v>711375</v>
      </c>
      <c r="L11" s="268">
        <v>14721</v>
      </c>
      <c r="M11" s="269">
        <v>8860</v>
      </c>
      <c r="N11" s="270">
        <v>66.2</v>
      </c>
    </row>
    <row r="12" spans="1:16" ht="13.5" customHeight="1" x14ac:dyDescent="0.15">
      <c r="A12" s="248"/>
      <c r="B12" s="244"/>
      <c r="C12" s="244"/>
      <c r="D12" s="244"/>
      <c r="E12" s="244"/>
      <c r="F12" s="244"/>
      <c r="G12" s="1131" t="s">
        <v>476</v>
      </c>
      <c r="H12" s="1132"/>
      <c r="I12" s="1132"/>
      <c r="J12" s="1133"/>
      <c r="K12" s="267" t="s">
        <v>477</v>
      </c>
      <c r="L12" s="268" t="s">
        <v>477</v>
      </c>
      <c r="M12" s="269">
        <v>837</v>
      </c>
      <c r="N12" s="270" t="s">
        <v>477</v>
      </c>
    </row>
    <row r="13" spans="1:16" ht="13.5" customHeight="1" x14ac:dyDescent="0.15">
      <c r="A13" s="248"/>
      <c r="B13" s="244"/>
      <c r="C13" s="244"/>
      <c r="D13" s="244"/>
      <c r="E13" s="244"/>
      <c r="F13" s="244"/>
      <c r="G13" s="1131" t="s">
        <v>478</v>
      </c>
      <c r="H13" s="1132"/>
      <c r="I13" s="1132"/>
      <c r="J13" s="1133"/>
      <c r="K13" s="267" t="s">
        <v>477</v>
      </c>
      <c r="L13" s="268" t="s">
        <v>477</v>
      </c>
      <c r="M13" s="269">
        <v>4</v>
      </c>
      <c r="N13" s="270" t="s">
        <v>477</v>
      </c>
    </row>
    <row r="14" spans="1:16" ht="13.5" customHeight="1" x14ac:dyDescent="0.15">
      <c r="A14" s="248"/>
      <c r="B14" s="244"/>
      <c r="C14" s="244"/>
      <c r="D14" s="244"/>
      <c r="E14" s="244"/>
      <c r="F14" s="244"/>
      <c r="G14" s="1131" t="s">
        <v>479</v>
      </c>
      <c r="H14" s="1132"/>
      <c r="I14" s="1132"/>
      <c r="J14" s="1133"/>
      <c r="K14" s="267">
        <v>62409</v>
      </c>
      <c r="L14" s="268">
        <v>1291</v>
      </c>
      <c r="M14" s="269">
        <v>3453</v>
      </c>
      <c r="N14" s="270">
        <v>-62.6</v>
      </c>
    </row>
    <row r="15" spans="1:16" ht="13.5" customHeight="1" x14ac:dyDescent="0.15">
      <c r="A15" s="248"/>
      <c r="B15" s="244"/>
      <c r="C15" s="244"/>
      <c r="D15" s="244"/>
      <c r="E15" s="244"/>
      <c r="F15" s="244"/>
      <c r="G15" s="1131" t="s">
        <v>480</v>
      </c>
      <c r="H15" s="1132"/>
      <c r="I15" s="1132"/>
      <c r="J15" s="1133"/>
      <c r="K15" s="267">
        <v>3120</v>
      </c>
      <c r="L15" s="268">
        <v>65</v>
      </c>
      <c r="M15" s="269">
        <v>1923</v>
      </c>
      <c r="N15" s="270">
        <v>-96.6</v>
      </c>
    </row>
    <row r="16" spans="1:16" x14ac:dyDescent="0.15">
      <c r="A16" s="248"/>
      <c r="B16" s="244"/>
      <c r="C16" s="244"/>
      <c r="D16" s="244"/>
      <c r="E16" s="244"/>
      <c r="F16" s="244"/>
      <c r="G16" s="1134" t="s">
        <v>481</v>
      </c>
      <c r="H16" s="1135"/>
      <c r="I16" s="1135"/>
      <c r="J16" s="1136"/>
      <c r="K16" s="268">
        <v>-247316</v>
      </c>
      <c r="L16" s="268">
        <v>-5118</v>
      </c>
      <c r="M16" s="269">
        <v>-10272</v>
      </c>
      <c r="N16" s="270">
        <v>-50.2</v>
      </c>
    </row>
    <row r="17" spans="1:16" x14ac:dyDescent="0.15">
      <c r="A17" s="248"/>
      <c r="B17" s="244"/>
      <c r="C17" s="244"/>
      <c r="D17" s="244"/>
      <c r="E17" s="244"/>
      <c r="F17" s="244"/>
      <c r="G17" s="1134" t="s">
        <v>170</v>
      </c>
      <c r="H17" s="1135"/>
      <c r="I17" s="1135"/>
      <c r="J17" s="1136"/>
      <c r="K17" s="268">
        <v>2694513</v>
      </c>
      <c r="L17" s="268">
        <v>55760</v>
      </c>
      <c r="M17" s="269">
        <v>95028</v>
      </c>
      <c r="N17" s="270">
        <v>-41.3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28" t="s">
        <v>486</v>
      </c>
      <c r="H21" s="1129"/>
      <c r="I21" s="1129"/>
      <c r="J21" s="1130"/>
      <c r="K21" s="280">
        <v>4.45</v>
      </c>
      <c r="L21" s="281">
        <v>9.36</v>
      </c>
      <c r="M21" s="282">
        <v>-4.91</v>
      </c>
      <c r="N21" s="249"/>
      <c r="O21" s="283"/>
      <c r="P21" s="279"/>
    </row>
    <row r="22" spans="1:16" s="284" customFormat="1" x14ac:dyDescent="0.15">
      <c r="A22" s="279"/>
      <c r="B22" s="249"/>
      <c r="C22" s="249"/>
      <c r="D22" s="249"/>
      <c r="E22" s="249"/>
      <c r="F22" s="249"/>
      <c r="G22" s="1128" t="s">
        <v>487</v>
      </c>
      <c r="H22" s="1129"/>
      <c r="I22" s="1129"/>
      <c r="J22" s="1130"/>
      <c r="K22" s="285">
        <v>95.7</v>
      </c>
      <c r="L22" s="286">
        <v>96.8</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19" t="s">
        <v>491</v>
      </c>
      <c r="H32" s="1120"/>
      <c r="I32" s="1120"/>
      <c r="J32" s="1121"/>
      <c r="K32" s="294">
        <v>2370285</v>
      </c>
      <c r="L32" s="294">
        <v>49051</v>
      </c>
      <c r="M32" s="295">
        <v>65071</v>
      </c>
      <c r="N32" s="296">
        <v>-24.6</v>
      </c>
    </row>
    <row r="33" spans="1:16" ht="13.5" customHeight="1" x14ac:dyDescent="0.15">
      <c r="A33" s="248"/>
      <c r="B33" s="244"/>
      <c r="C33" s="244"/>
      <c r="D33" s="244"/>
      <c r="E33" s="244"/>
      <c r="F33" s="244"/>
      <c r="G33" s="1119" t="s">
        <v>492</v>
      </c>
      <c r="H33" s="1120"/>
      <c r="I33" s="1120"/>
      <c r="J33" s="1121"/>
      <c r="K33" s="294" t="s">
        <v>477</v>
      </c>
      <c r="L33" s="294" t="s">
        <v>477</v>
      </c>
      <c r="M33" s="295" t="s">
        <v>477</v>
      </c>
      <c r="N33" s="296" t="s">
        <v>477</v>
      </c>
    </row>
    <row r="34" spans="1:16" ht="27" customHeight="1" x14ac:dyDescent="0.15">
      <c r="A34" s="248"/>
      <c r="B34" s="244"/>
      <c r="C34" s="244"/>
      <c r="D34" s="244"/>
      <c r="E34" s="244"/>
      <c r="F34" s="244"/>
      <c r="G34" s="1119" t="s">
        <v>493</v>
      </c>
      <c r="H34" s="1120"/>
      <c r="I34" s="1120"/>
      <c r="J34" s="1121"/>
      <c r="K34" s="294" t="s">
        <v>477</v>
      </c>
      <c r="L34" s="294" t="s">
        <v>477</v>
      </c>
      <c r="M34" s="295">
        <v>23</v>
      </c>
      <c r="N34" s="296" t="s">
        <v>477</v>
      </c>
    </row>
    <row r="35" spans="1:16" ht="27" customHeight="1" x14ac:dyDescent="0.15">
      <c r="A35" s="248"/>
      <c r="B35" s="244"/>
      <c r="C35" s="244"/>
      <c r="D35" s="244"/>
      <c r="E35" s="244"/>
      <c r="F35" s="244"/>
      <c r="G35" s="1119" t="s">
        <v>494</v>
      </c>
      <c r="H35" s="1120"/>
      <c r="I35" s="1120"/>
      <c r="J35" s="1121"/>
      <c r="K35" s="294">
        <v>386245</v>
      </c>
      <c r="L35" s="294">
        <v>7993</v>
      </c>
      <c r="M35" s="295">
        <v>17560</v>
      </c>
      <c r="N35" s="296">
        <v>-54.5</v>
      </c>
    </row>
    <row r="36" spans="1:16" ht="27" customHeight="1" x14ac:dyDescent="0.15">
      <c r="A36" s="248"/>
      <c r="B36" s="244"/>
      <c r="C36" s="244"/>
      <c r="D36" s="244"/>
      <c r="E36" s="244"/>
      <c r="F36" s="244"/>
      <c r="G36" s="1119" t="s">
        <v>495</v>
      </c>
      <c r="H36" s="1120"/>
      <c r="I36" s="1120"/>
      <c r="J36" s="1121"/>
      <c r="K36" s="294">
        <v>138862</v>
      </c>
      <c r="L36" s="294">
        <v>2874</v>
      </c>
      <c r="M36" s="295">
        <v>3274</v>
      </c>
      <c r="N36" s="296">
        <v>-12.2</v>
      </c>
    </row>
    <row r="37" spans="1:16" ht="13.5" customHeight="1" x14ac:dyDescent="0.15">
      <c r="A37" s="248"/>
      <c r="B37" s="244"/>
      <c r="C37" s="244"/>
      <c r="D37" s="244"/>
      <c r="E37" s="244"/>
      <c r="F37" s="244"/>
      <c r="G37" s="1119" t="s">
        <v>496</v>
      </c>
      <c r="H37" s="1120"/>
      <c r="I37" s="1120"/>
      <c r="J37" s="1121"/>
      <c r="K37" s="294">
        <v>78756</v>
      </c>
      <c r="L37" s="294">
        <v>1630</v>
      </c>
      <c r="M37" s="295">
        <v>1387</v>
      </c>
      <c r="N37" s="296">
        <v>17.5</v>
      </c>
    </row>
    <row r="38" spans="1:16" ht="27" customHeight="1" x14ac:dyDescent="0.15">
      <c r="A38" s="248"/>
      <c r="B38" s="244"/>
      <c r="C38" s="244"/>
      <c r="D38" s="244"/>
      <c r="E38" s="244"/>
      <c r="F38" s="244"/>
      <c r="G38" s="1122" t="s">
        <v>497</v>
      </c>
      <c r="H38" s="1123"/>
      <c r="I38" s="1123"/>
      <c r="J38" s="1124"/>
      <c r="K38" s="297" t="s">
        <v>477</v>
      </c>
      <c r="L38" s="297" t="s">
        <v>477</v>
      </c>
      <c r="M38" s="298">
        <v>7</v>
      </c>
      <c r="N38" s="299" t="s">
        <v>477</v>
      </c>
      <c r="O38" s="293"/>
    </row>
    <row r="39" spans="1:16" x14ac:dyDescent="0.15">
      <c r="A39" s="248"/>
      <c r="B39" s="244"/>
      <c r="C39" s="244"/>
      <c r="D39" s="244"/>
      <c r="E39" s="244"/>
      <c r="F39" s="244"/>
      <c r="G39" s="1122" t="s">
        <v>498</v>
      </c>
      <c r="H39" s="1123"/>
      <c r="I39" s="1123"/>
      <c r="J39" s="1124"/>
      <c r="K39" s="300">
        <v>-185459</v>
      </c>
      <c r="L39" s="300">
        <v>-3838</v>
      </c>
      <c r="M39" s="301">
        <v>-4282</v>
      </c>
      <c r="N39" s="302">
        <v>-10.4</v>
      </c>
      <c r="O39" s="293"/>
    </row>
    <row r="40" spans="1:16" ht="27" customHeight="1" x14ac:dyDescent="0.15">
      <c r="A40" s="248"/>
      <c r="B40" s="244"/>
      <c r="C40" s="244"/>
      <c r="D40" s="244"/>
      <c r="E40" s="244"/>
      <c r="F40" s="244"/>
      <c r="G40" s="1119" t="s">
        <v>499</v>
      </c>
      <c r="H40" s="1120"/>
      <c r="I40" s="1120"/>
      <c r="J40" s="1121"/>
      <c r="K40" s="300">
        <v>-1954825</v>
      </c>
      <c r="L40" s="300">
        <v>-40453</v>
      </c>
      <c r="M40" s="301">
        <v>-54179</v>
      </c>
      <c r="N40" s="302">
        <v>-25.3</v>
      </c>
      <c r="O40" s="293"/>
    </row>
    <row r="41" spans="1:16" x14ac:dyDescent="0.15">
      <c r="A41" s="248"/>
      <c r="B41" s="244"/>
      <c r="C41" s="244"/>
      <c r="D41" s="244"/>
      <c r="E41" s="244"/>
      <c r="F41" s="244"/>
      <c r="G41" s="1125" t="s">
        <v>280</v>
      </c>
      <c r="H41" s="1126"/>
      <c r="I41" s="1126"/>
      <c r="J41" s="1127"/>
      <c r="K41" s="294">
        <v>833864</v>
      </c>
      <c r="L41" s="300">
        <v>17256</v>
      </c>
      <c r="M41" s="301">
        <v>28861</v>
      </c>
      <c r="N41" s="302">
        <v>-40.200000000000003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2" t="s">
        <v>468</v>
      </c>
      <c r="J49" s="1114" t="s">
        <v>503</v>
      </c>
      <c r="K49" s="1115"/>
      <c r="L49" s="1115"/>
      <c r="M49" s="1115"/>
      <c r="N49" s="1116"/>
    </row>
    <row r="50" spans="1:14" x14ac:dyDescent="0.15">
      <c r="A50" s="248"/>
      <c r="B50" s="244"/>
      <c r="C50" s="244"/>
      <c r="D50" s="244"/>
      <c r="E50" s="244"/>
      <c r="F50" s="244"/>
      <c r="G50" s="312"/>
      <c r="H50" s="313"/>
      <c r="I50" s="1113"/>
      <c r="J50" s="314" t="s">
        <v>504</v>
      </c>
      <c r="K50" s="315" t="s">
        <v>505</v>
      </c>
      <c r="L50" s="316" t="s">
        <v>506</v>
      </c>
      <c r="M50" s="317" t="s">
        <v>507</v>
      </c>
      <c r="N50" s="318" t="s">
        <v>508</v>
      </c>
    </row>
    <row r="51" spans="1:14" x14ac:dyDescent="0.15">
      <c r="A51" s="248"/>
      <c r="B51" s="244"/>
      <c r="C51" s="244"/>
      <c r="D51" s="244"/>
      <c r="E51" s="244"/>
      <c r="F51" s="244"/>
      <c r="G51" s="310" t="s">
        <v>509</v>
      </c>
      <c r="H51" s="311"/>
      <c r="I51" s="319">
        <v>2996697</v>
      </c>
      <c r="J51" s="320">
        <v>60791</v>
      </c>
      <c r="K51" s="321">
        <v>45.2</v>
      </c>
      <c r="L51" s="322">
        <v>76282</v>
      </c>
      <c r="M51" s="323">
        <v>25</v>
      </c>
      <c r="N51" s="324">
        <v>20.2</v>
      </c>
    </row>
    <row r="52" spans="1:14" x14ac:dyDescent="0.15">
      <c r="A52" s="248"/>
      <c r="B52" s="244"/>
      <c r="C52" s="244"/>
      <c r="D52" s="244"/>
      <c r="E52" s="244"/>
      <c r="F52" s="244"/>
      <c r="G52" s="325"/>
      <c r="H52" s="326" t="s">
        <v>510</v>
      </c>
      <c r="I52" s="327">
        <v>1688232</v>
      </c>
      <c r="J52" s="328">
        <v>34248</v>
      </c>
      <c r="K52" s="329">
        <v>30.6</v>
      </c>
      <c r="L52" s="330">
        <v>41092</v>
      </c>
      <c r="M52" s="331">
        <v>31.8</v>
      </c>
      <c r="N52" s="332">
        <v>-1.2</v>
      </c>
    </row>
    <row r="53" spans="1:14" x14ac:dyDescent="0.15">
      <c r="A53" s="248"/>
      <c r="B53" s="244"/>
      <c r="C53" s="244"/>
      <c r="D53" s="244"/>
      <c r="E53" s="244"/>
      <c r="F53" s="244"/>
      <c r="G53" s="310" t="s">
        <v>511</v>
      </c>
      <c r="H53" s="311"/>
      <c r="I53" s="319">
        <v>3761253</v>
      </c>
      <c r="J53" s="320">
        <v>76604</v>
      </c>
      <c r="K53" s="321">
        <v>26</v>
      </c>
      <c r="L53" s="322">
        <v>78670</v>
      </c>
      <c r="M53" s="323">
        <v>3.1</v>
      </c>
      <c r="N53" s="324">
        <v>22.9</v>
      </c>
    </row>
    <row r="54" spans="1:14" x14ac:dyDescent="0.15">
      <c r="A54" s="248"/>
      <c r="B54" s="244"/>
      <c r="C54" s="244"/>
      <c r="D54" s="244"/>
      <c r="E54" s="244"/>
      <c r="F54" s="244"/>
      <c r="G54" s="325"/>
      <c r="H54" s="326" t="s">
        <v>510</v>
      </c>
      <c r="I54" s="327">
        <v>1782766</v>
      </c>
      <c r="J54" s="328">
        <v>36309</v>
      </c>
      <c r="K54" s="329">
        <v>6</v>
      </c>
      <c r="L54" s="330">
        <v>38094</v>
      </c>
      <c r="M54" s="331">
        <v>-7.3</v>
      </c>
      <c r="N54" s="332">
        <v>13.3</v>
      </c>
    </row>
    <row r="55" spans="1:14" x14ac:dyDescent="0.15">
      <c r="A55" s="248"/>
      <c r="B55" s="244"/>
      <c r="C55" s="244"/>
      <c r="D55" s="244"/>
      <c r="E55" s="244"/>
      <c r="F55" s="244"/>
      <c r="G55" s="310" t="s">
        <v>512</v>
      </c>
      <c r="H55" s="311"/>
      <c r="I55" s="319">
        <v>5779930</v>
      </c>
      <c r="J55" s="320">
        <v>118492</v>
      </c>
      <c r="K55" s="321">
        <v>54.7</v>
      </c>
      <c r="L55" s="322">
        <v>67201</v>
      </c>
      <c r="M55" s="323">
        <v>-14.6</v>
      </c>
      <c r="N55" s="324">
        <v>69.3</v>
      </c>
    </row>
    <row r="56" spans="1:14" x14ac:dyDescent="0.15">
      <c r="A56" s="248"/>
      <c r="B56" s="244"/>
      <c r="C56" s="244"/>
      <c r="D56" s="244"/>
      <c r="E56" s="244"/>
      <c r="F56" s="244"/>
      <c r="G56" s="325"/>
      <c r="H56" s="326" t="s">
        <v>510</v>
      </c>
      <c r="I56" s="327">
        <v>1171569</v>
      </c>
      <c r="J56" s="328">
        <v>24018</v>
      </c>
      <c r="K56" s="329">
        <v>-33.9</v>
      </c>
      <c r="L56" s="330">
        <v>35210</v>
      </c>
      <c r="M56" s="331">
        <v>-7.6</v>
      </c>
      <c r="N56" s="332">
        <v>-26.3</v>
      </c>
    </row>
    <row r="57" spans="1:14" x14ac:dyDescent="0.15">
      <c r="A57" s="248"/>
      <c r="B57" s="244"/>
      <c r="C57" s="244"/>
      <c r="D57" s="244"/>
      <c r="E57" s="244"/>
      <c r="F57" s="244"/>
      <c r="G57" s="310" t="s">
        <v>513</v>
      </c>
      <c r="H57" s="311"/>
      <c r="I57" s="319">
        <v>3700480</v>
      </c>
      <c r="J57" s="320">
        <v>76335</v>
      </c>
      <c r="K57" s="321">
        <v>-35.6</v>
      </c>
      <c r="L57" s="322">
        <v>75709</v>
      </c>
      <c r="M57" s="323">
        <v>12.7</v>
      </c>
      <c r="N57" s="324">
        <v>-48.3</v>
      </c>
    </row>
    <row r="58" spans="1:14" x14ac:dyDescent="0.15">
      <c r="A58" s="248"/>
      <c r="B58" s="244"/>
      <c r="C58" s="244"/>
      <c r="D58" s="244"/>
      <c r="E58" s="244"/>
      <c r="F58" s="244"/>
      <c r="G58" s="325"/>
      <c r="H58" s="326" t="s">
        <v>510</v>
      </c>
      <c r="I58" s="327">
        <v>783637</v>
      </c>
      <c r="J58" s="328">
        <v>16165</v>
      </c>
      <c r="K58" s="329">
        <v>-32.700000000000003</v>
      </c>
      <c r="L58" s="330">
        <v>35212</v>
      </c>
      <c r="M58" s="331">
        <v>0</v>
      </c>
      <c r="N58" s="332">
        <v>-32.700000000000003</v>
      </c>
    </row>
    <row r="59" spans="1:14" x14ac:dyDescent="0.15">
      <c r="A59" s="248"/>
      <c r="B59" s="244"/>
      <c r="C59" s="244"/>
      <c r="D59" s="244"/>
      <c r="E59" s="244"/>
      <c r="F59" s="244"/>
      <c r="G59" s="310" t="s">
        <v>514</v>
      </c>
      <c r="H59" s="311"/>
      <c r="I59" s="319">
        <v>4425875</v>
      </c>
      <c r="J59" s="320">
        <v>91589</v>
      </c>
      <c r="K59" s="321">
        <v>20</v>
      </c>
      <c r="L59" s="322">
        <v>90961</v>
      </c>
      <c r="M59" s="323">
        <v>20.100000000000001</v>
      </c>
      <c r="N59" s="324">
        <v>-0.1</v>
      </c>
    </row>
    <row r="60" spans="1:14" x14ac:dyDescent="0.15">
      <c r="A60" s="248"/>
      <c r="B60" s="244"/>
      <c r="C60" s="244"/>
      <c r="D60" s="244"/>
      <c r="E60" s="244"/>
      <c r="F60" s="244"/>
      <c r="G60" s="325"/>
      <c r="H60" s="326" t="s">
        <v>510</v>
      </c>
      <c r="I60" s="333">
        <v>961269</v>
      </c>
      <c r="J60" s="328">
        <v>19893</v>
      </c>
      <c r="K60" s="329">
        <v>23.1</v>
      </c>
      <c r="L60" s="330">
        <v>37720</v>
      </c>
      <c r="M60" s="331">
        <v>7.1</v>
      </c>
      <c r="N60" s="332">
        <v>16</v>
      </c>
    </row>
    <row r="61" spans="1:14" x14ac:dyDescent="0.15">
      <c r="A61" s="248"/>
      <c r="B61" s="244"/>
      <c r="C61" s="244"/>
      <c r="D61" s="244"/>
      <c r="E61" s="244"/>
      <c r="F61" s="244"/>
      <c r="G61" s="310" t="s">
        <v>515</v>
      </c>
      <c r="H61" s="334"/>
      <c r="I61" s="335">
        <v>4132847</v>
      </c>
      <c r="J61" s="336">
        <v>84762</v>
      </c>
      <c r="K61" s="337">
        <v>22.1</v>
      </c>
      <c r="L61" s="338">
        <v>77765</v>
      </c>
      <c r="M61" s="339">
        <v>9.3000000000000007</v>
      </c>
      <c r="N61" s="324">
        <v>12.8</v>
      </c>
    </row>
    <row r="62" spans="1:14" x14ac:dyDescent="0.15">
      <c r="A62" s="248"/>
      <c r="B62" s="244"/>
      <c r="C62" s="244"/>
      <c r="D62" s="244"/>
      <c r="E62" s="244"/>
      <c r="F62" s="244"/>
      <c r="G62" s="325"/>
      <c r="H62" s="326" t="s">
        <v>510</v>
      </c>
      <c r="I62" s="327">
        <v>1277495</v>
      </c>
      <c r="J62" s="328">
        <v>26127</v>
      </c>
      <c r="K62" s="329">
        <v>-1.4</v>
      </c>
      <c r="L62" s="330">
        <v>37466</v>
      </c>
      <c r="M62" s="331">
        <v>4.8</v>
      </c>
      <c r="N62" s="332">
        <v>-6.2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sheetData>
  <sheetProtection password="CC05" sheet="1" objects="1" scenarios="1"/>
  <mergeCells count="25">
    <mergeCell ref="G14:J14"/>
    <mergeCell ref="G15:J15"/>
    <mergeCell ref="G16:J16"/>
    <mergeCell ref="G17:J17"/>
    <mergeCell ref="G21:J21"/>
    <mergeCell ref="G39:J39"/>
    <mergeCell ref="G40:J40"/>
    <mergeCell ref="G41:J41"/>
    <mergeCell ref="G22:J22"/>
    <mergeCell ref="K7:K8"/>
    <mergeCell ref="G9:J9"/>
    <mergeCell ref="G10:J10"/>
    <mergeCell ref="G11:J11"/>
    <mergeCell ref="G12:J12"/>
    <mergeCell ref="G13:J13"/>
    <mergeCell ref="I49:I50"/>
    <mergeCell ref="J49:N49"/>
    <mergeCell ref="K30:K31"/>
    <mergeCell ref="G32:J32"/>
    <mergeCell ref="G33:J33"/>
    <mergeCell ref="G34:J34"/>
    <mergeCell ref="G35:J35"/>
    <mergeCell ref="G36:J36"/>
    <mergeCell ref="G37:J37"/>
    <mergeCell ref="G38:J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7" t="s">
        <v>3</v>
      </c>
      <c r="D47" s="1137"/>
      <c r="E47" s="1138"/>
      <c r="F47" s="11">
        <v>22.03</v>
      </c>
      <c r="G47" s="12">
        <v>22.81</v>
      </c>
      <c r="H47" s="12">
        <v>23.96</v>
      </c>
      <c r="I47" s="12">
        <v>25.16</v>
      </c>
      <c r="J47" s="13">
        <v>26.62</v>
      </c>
    </row>
    <row r="48" spans="2:10" ht="57.75" customHeight="1" x14ac:dyDescent="0.15">
      <c r="B48" s="14"/>
      <c r="C48" s="1139" t="s">
        <v>4</v>
      </c>
      <c r="D48" s="1139"/>
      <c r="E48" s="1140"/>
      <c r="F48" s="15">
        <v>3.5</v>
      </c>
      <c r="G48" s="16">
        <v>3.25</v>
      </c>
      <c r="H48" s="16">
        <v>2.84</v>
      </c>
      <c r="I48" s="16">
        <v>3.74</v>
      </c>
      <c r="J48" s="17">
        <v>2.59</v>
      </c>
    </row>
    <row r="49" spans="2:10" ht="57.75" customHeight="1" thickBot="1" x14ac:dyDescent="0.2">
      <c r="B49" s="18"/>
      <c r="C49" s="1141" t="s">
        <v>5</v>
      </c>
      <c r="D49" s="1141"/>
      <c r="E49" s="1142"/>
      <c r="F49" s="19">
        <v>0.88</v>
      </c>
      <c r="G49" s="20" t="s">
        <v>522</v>
      </c>
      <c r="H49" s="20" t="s">
        <v>523</v>
      </c>
      <c r="I49" s="20">
        <v>0.69</v>
      </c>
      <c r="J49" s="21" t="s">
        <v>524</v>
      </c>
    </row>
    <row r="50" spans="2:10" ht="13.5"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9" t="s">
        <v>525</v>
      </c>
      <c r="D34" s="1149"/>
      <c r="E34" s="1150"/>
      <c r="F34" s="32" t="s">
        <v>526</v>
      </c>
      <c r="G34" s="33" t="s">
        <v>527</v>
      </c>
      <c r="H34" s="33" t="s">
        <v>528</v>
      </c>
      <c r="I34" s="33" t="s">
        <v>529</v>
      </c>
      <c r="J34" s="34" t="s">
        <v>530</v>
      </c>
      <c r="K34" s="22"/>
      <c r="L34" s="22"/>
      <c r="M34" s="22"/>
      <c r="N34" s="22"/>
      <c r="O34" s="22"/>
      <c r="P34" s="22"/>
    </row>
    <row r="35" spans="1:16" ht="39" customHeight="1" x14ac:dyDescent="0.15">
      <c r="A35" s="22"/>
      <c r="B35" s="35"/>
      <c r="C35" s="1143" t="s">
        <v>531</v>
      </c>
      <c r="D35" s="1144"/>
      <c r="E35" s="1145"/>
      <c r="F35" s="36">
        <v>3.88</v>
      </c>
      <c r="G35" s="37">
        <v>3.23</v>
      </c>
      <c r="H35" s="37">
        <v>2.81</v>
      </c>
      <c r="I35" s="37">
        <v>3.73</v>
      </c>
      <c r="J35" s="38">
        <v>2.5</v>
      </c>
      <c r="K35" s="22"/>
      <c r="L35" s="22"/>
      <c r="M35" s="22"/>
      <c r="N35" s="22"/>
      <c r="O35" s="22"/>
      <c r="P35" s="22"/>
    </row>
    <row r="36" spans="1:16" ht="39" customHeight="1" x14ac:dyDescent="0.15">
      <c r="A36" s="22"/>
      <c r="B36" s="35"/>
      <c r="C36" s="1143" t="s">
        <v>532</v>
      </c>
      <c r="D36" s="1144"/>
      <c r="E36" s="1145"/>
      <c r="F36" s="36">
        <v>1.59</v>
      </c>
      <c r="G36" s="37">
        <v>1.98</v>
      </c>
      <c r="H36" s="37">
        <v>1.76</v>
      </c>
      <c r="I36" s="37">
        <v>1.85</v>
      </c>
      <c r="J36" s="38">
        <v>1.83</v>
      </c>
      <c r="K36" s="22"/>
      <c r="L36" s="22"/>
      <c r="M36" s="22"/>
      <c r="N36" s="22"/>
      <c r="O36" s="22"/>
      <c r="P36" s="22"/>
    </row>
    <row r="37" spans="1:16" ht="39" customHeight="1" x14ac:dyDescent="0.15">
      <c r="A37" s="22"/>
      <c r="B37" s="35"/>
      <c r="C37" s="1143" t="s">
        <v>533</v>
      </c>
      <c r="D37" s="1144"/>
      <c r="E37" s="1145"/>
      <c r="F37" s="36">
        <v>0.51</v>
      </c>
      <c r="G37" s="37">
        <v>0.43</v>
      </c>
      <c r="H37" s="37">
        <v>0.35</v>
      </c>
      <c r="I37" s="37">
        <v>0.38</v>
      </c>
      <c r="J37" s="38">
        <v>0.28999999999999998</v>
      </c>
      <c r="K37" s="22"/>
      <c r="L37" s="22"/>
      <c r="M37" s="22"/>
      <c r="N37" s="22"/>
      <c r="O37" s="22"/>
      <c r="P37" s="22"/>
    </row>
    <row r="38" spans="1:16" ht="39" customHeight="1" x14ac:dyDescent="0.15">
      <c r="A38" s="22"/>
      <c r="B38" s="35"/>
      <c r="C38" s="1143" t="s">
        <v>534</v>
      </c>
      <c r="D38" s="1144"/>
      <c r="E38" s="1145"/>
      <c r="F38" s="36">
        <v>0.21</v>
      </c>
      <c r="G38" s="37">
        <v>0.28999999999999998</v>
      </c>
      <c r="H38" s="37">
        <v>0.22</v>
      </c>
      <c r="I38" s="37">
        <v>0.19</v>
      </c>
      <c r="J38" s="38">
        <v>0.17</v>
      </c>
      <c r="K38" s="22"/>
      <c r="L38" s="22"/>
      <c r="M38" s="22"/>
      <c r="N38" s="22"/>
      <c r="O38" s="22"/>
      <c r="P38" s="22"/>
    </row>
    <row r="39" spans="1:16" ht="39" customHeight="1" x14ac:dyDescent="0.15">
      <c r="A39" s="22"/>
      <c r="B39" s="35"/>
      <c r="C39" s="1143" t="s">
        <v>535</v>
      </c>
      <c r="D39" s="1144"/>
      <c r="E39" s="1145"/>
      <c r="F39" s="36" t="s">
        <v>477</v>
      </c>
      <c r="G39" s="37">
        <v>0.01</v>
      </c>
      <c r="H39" s="37">
        <v>0.02</v>
      </c>
      <c r="I39" s="37">
        <v>0</v>
      </c>
      <c r="J39" s="38">
        <v>7.0000000000000007E-2</v>
      </c>
      <c r="K39" s="22"/>
      <c r="L39" s="22"/>
      <c r="M39" s="22"/>
      <c r="N39" s="22"/>
      <c r="O39" s="22"/>
      <c r="P39" s="22"/>
    </row>
    <row r="40" spans="1:16" ht="39" customHeight="1" x14ac:dyDescent="0.15">
      <c r="A40" s="22"/>
      <c r="B40" s="35"/>
      <c r="C40" s="1143" t="s">
        <v>536</v>
      </c>
      <c r="D40" s="1144"/>
      <c r="E40" s="1145"/>
      <c r="F40" s="36">
        <v>0.02</v>
      </c>
      <c r="G40" s="37">
        <v>0.02</v>
      </c>
      <c r="H40" s="37">
        <v>0.01</v>
      </c>
      <c r="I40" s="37">
        <v>0.01</v>
      </c>
      <c r="J40" s="38">
        <v>0.01</v>
      </c>
      <c r="K40" s="22"/>
      <c r="L40" s="22"/>
      <c r="M40" s="22"/>
      <c r="N40" s="22"/>
      <c r="O40" s="22"/>
      <c r="P40" s="22"/>
    </row>
    <row r="41" spans="1:16" ht="39" customHeight="1" x14ac:dyDescent="0.15">
      <c r="A41" s="22"/>
      <c r="B41" s="35"/>
      <c r="C41" s="1143" t="s">
        <v>537</v>
      </c>
      <c r="D41" s="1144"/>
      <c r="E41" s="1145"/>
      <c r="F41" s="36">
        <v>0.01</v>
      </c>
      <c r="G41" s="37">
        <v>0.02</v>
      </c>
      <c r="H41" s="37">
        <v>0.01</v>
      </c>
      <c r="I41" s="37">
        <v>0.01</v>
      </c>
      <c r="J41" s="38">
        <v>0</v>
      </c>
      <c r="K41" s="22"/>
      <c r="L41" s="22"/>
      <c r="M41" s="22"/>
      <c r="N41" s="22"/>
      <c r="O41" s="22"/>
      <c r="P41" s="22"/>
    </row>
    <row r="42" spans="1:16" ht="39" customHeight="1" x14ac:dyDescent="0.15">
      <c r="A42" s="22"/>
      <c r="B42" s="39"/>
      <c r="C42" s="1143" t="s">
        <v>538</v>
      </c>
      <c r="D42" s="1144"/>
      <c r="E42" s="1145"/>
      <c r="F42" s="36" t="s">
        <v>539</v>
      </c>
      <c r="G42" s="37" t="s">
        <v>477</v>
      </c>
      <c r="H42" s="37" t="s">
        <v>477</v>
      </c>
      <c r="I42" s="37" t="s">
        <v>477</v>
      </c>
      <c r="J42" s="38" t="s">
        <v>477</v>
      </c>
      <c r="K42" s="22"/>
      <c r="L42" s="22"/>
      <c r="M42" s="22"/>
      <c r="N42" s="22"/>
      <c r="O42" s="22"/>
      <c r="P42" s="22"/>
    </row>
    <row r="43" spans="1:16" ht="39" customHeight="1" thickBot="1" x14ac:dyDescent="0.2">
      <c r="A43" s="22"/>
      <c r="B43" s="40"/>
      <c r="C43" s="1146" t="s">
        <v>540</v>
      </c>
      <c r="D43" s="1147"/>
      <c r="E43" s="1148"/>
      <c r="F43" s="41">
        <v>0</v>
      </c>
      <c r="G43" s="42">
        <v>0</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2299</v>
      </c>
      <c r="L45" s="60">
        <v>2298</v>
      </c>
      <c r="M45" s="60">
        <v>2324</v>
      </c>
      <c r="N45" s="60">
        <v>2367</v>
      </c>
      <c r="O45" s="61">
        <v>2370</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15</v>
      </c>
      <c r="F48" s="1153"/>
      <c r="G48" s="1153"/>
      <c r="H48" s="1153"/>
      <c r="I48" s="1153"/>
      <c r="J48" s="1154"/>
      <c r="K48" s="63">
        <v>460</v>
      </c>
      <c r="L48" s="64">
        <v>426</v>
      </c>
      <c r="M48" s="64">
        <v>377</v>
      </c>
      <c r="N48" s="64">
        <v>379</v>
      </c>
      <c r="O48" s="65">
        <v>386</v>
      </c>
      <c r="P48" s="48"/>
      <c r="Q48" s="48"/>
      <c r="R48" s="48"/>
      <c r="S48" s="48"/>
      <c r="T48" s="48"/>
      <c r="U48" s="48"/>
    </row>
    <row r="49" spans="1:21" ht="30.75" customHeight="1" x14ac:dyDescent="0.15">
      <c r="A49" s="48"/>
      <c r="B49" s="1161"/>
      <c r="C49" s="1162"/>
      <c r="D49" s="62"/>
      <c r="E49" s="1153" t="s">
        <v>16</v>
      </c>
      <c r="F49" s="1153"/>
      <c r="G49" s="1153"/>
      <c r="H49" s="1153"/>
      <c r="I49" s="1153"/>
      <c r="J49" s="1154"/>
      <c r="K49" s="63">
        <v>162</v>
      </c>
      <c r="L49" s="64">
        <v>134</v>
      </c>
      <c r="M49" s="64">
        <v>129</v>
      </c>
      <c r="N49" s="64">
        <v>136</v>
      </c>
      <c r="O49" s="65">
        <v>139</v>
      </c>
      <c r="P49" s="48"/>
      <c r="Q49" s="48"/>
      <c r="R49" s="48"/>
      <c r="S49" s="48"/>
      <c r="T49" s="48"/>
      <c r="U49" s="48"/>
    </row>
    <row r="50" spans="1:21" ht="30.75" customHeight="1" x14ac:dyDescent="0.15">
      <c r="A50" s="48"/>
      <c r="B50" s="1161"/>
      <c r="C50" s="1162"/>
      <c r="D50" s="62"/>
      <c r="E50" s="1153" t="s">
        <v>17</v>
      </c>
      <c r="F50" s="1153"/>
      <c r="G50" s="1153"/>
      <c r="H50" s="1153"/>
      <c r="I50" s="1153"/>
      <c r="J50" s="1154"/>
      <c r="K50" s="63">
        <v>168</v>
      </c>
      <c r="L50" s="64">
        <v>101</v>
      </c>
      <c r="M50" s="64">
        <v>65</v>
      </c>
      <c r="N50" s="64">
        <v>36</v>
      </c>
      <c r="O50" s="65">
        <v>79</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1915</v>
      </c>
      <c r="L52" s="64">
        <v>1917</v>
      </c>
      <c r="M52" s="64">
        <v>1971</v>
      </c>
      <c r="N52" s="64">
        <v>2049</v>
      </c>
      <c r="O52" s="65">
        <v>2139</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1174</v>
      </c>
      <c r="L53" s="69">
        <v>1042</v>
      </c>
      <c r="M53" s="69">
        <v>924</v>
      </c>
      <c r="N53" s="69">
        <v>869</v>
      </c>
      <c r="O53" s="70">
        <v>835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嶋村　圭介</cp:lastModifiedBy>
  <cp:lastPrinted>2015-04-13T07:41:23Z</cp:lastPrinted>
  <dcterms:created xsi:type="dcterms:W3CDTF">2015-02-17T05:44:14Z</dcterms:created>
  <dcterms:modified xsi:type="dcterms:W3CDTF">2022-09-25T23:49:44Z</dcterms:modified>
  <cp:category/>
</cp:coreProperties>
</file>